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beillessuisseromande-my.sharepoint.com/personal/administration_abeilles_ch/Documents/Site_internet/Structure_et_documents_Wordpress/12_Téléchargements/12_4_Formulaires/"/>
    </mc:Choice>
  </mc:AlternateContent>
  <xr:revisionPtr revIDLastSave="193" documentId="8_{C3708F7D-8902-487B-8753-346F3AD3C270}" xr6:coauthVersionLast="47" xr6:coauthVersionMax="47" xr10:uidLastSave="{0683F9D3-77F1-47F3-8AC4-FA26379AE9E2}"/>
  <bookViews>
    <workbookView xWindow="4920" yWindow="948" windowWidth="23088" windowHeight="15180" xr2:uid="{00000000-000D-0000-FFFF-FFFF00000000}"/>
  </bookViews>
  <sheets>
    <sheet name="Décompte contrôleur" sheetId="7" r:id="rId1"/>
    <sheet name="Décompte contrôleur (2)" sheetId="9" r:id="rId2"/>
    <sheet name="Décompte fédération" sheetId="8" r:id="rId3"/>
  </sheets>
  <definedNames>
    <definedName name="_xlnm.Print_Area" localSheetId="0">'Décompte contrôleur'!$A$1:$N$77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8" i="7" l="1"/>
  <c r="G61" i="9"/>
  <c r="E66" i="9" s="1"/>
  <c r="G66" i="9" s="1"/>
  <c r="N61" i="9"/>
  <c r="E67" i="9" s="1"/>
  <c r="G67" i="9" s="1"/>
  <c r="M42" i="9"/>
  <c r="M43" i="9"/>
  <c r="M44" i="9"/>
  <c r="M45" i="9"/>
  <c r="L42" i="9"/>
  <c r="L43" i="9"/>
  <c r="L44" i="9"/>
  <c r="L45" i="9"/>
  <c r="J42" i="9"/>
  <c r="J43" i="9"/>
  <c r="J44" i="9"/>
  <c r="J45" i="9"/>
  <c r="H42" i="9"/>
  <c r="H43" i="9"/>
  <c r="H44" i="9"/>
  <c r="H45" i="9"/>
  <c r="F42" i="9"/>
  <c r="F43" i="9"/>
  <c r="F44" i="9"/>
  <c r="F45" i="9"/>
  <c r="K61" i="9"/>
  <c r="I61" i="9"/>
  <c r="E61" i="9"/>
  <c r="L60" i="9"/>
  <c r="J60" i="9"/>
  <c r="H60" i="9"/>
  <c r="F60" i="9"/>
  <c r="L59" i="9"/>
  <c r="J59" i="9"/>
  <c r="H59" i="9"/>
  <c r="F59" i="9"/>
  <c r="L58" i="9"/>
  <c r="J58" i="9"/>
  <c r="H58" i="9"/>
  <c r="F58" i="9"/>
  <c r="L57" i="9"/>
  <c r="L61" i="9" s="1"/>
  <c r="J57" i="9"/>
  <c r="J61" i="9" s="1"/>
  <c r="H57" i="9"/>
  <c r="F57" i="9"/>
  <c r="L56" i="9"/>
  <c r="J56" i="9"/>
  <c r="H56" i="9"/>
  <c r="F56" i="9"/>
  <c r="L55" i="9"/>
  <c r="J55" i="9"/>
  <c r="H55" i="9"/>
  <c r="F55" i="9"/>
  <c r="L54" i="9"/>
  <c r="J54" i="9"/>
  <c r="H54" i="9"/>
  <c r="F54" i="9"/>
  <c r="L53" i="9"/>
  <c r="J53" i="9"/>
  <c r="H53" i="9"/>
  <c r="F53" i="9"/>
  <c r="L52" i="9"/>
  <c r="J52" i="9"/>
  <c r="H52" i="9"/>
  <c r="F52" i="9"/>
  <c r="L51" i="9"/>
  <c r="J51" i="9"/>
  <c r="H51" i="9"/>
  <c r="F51" i="9"/>
  <c r="L50" i="9"/>
  <c r="J50" i="9"/>
  <c r="H50" i="9"/>
  <c r="F50" i="9"/>
  <c r="L49" i="9"/>
  <c r="J49" i="9"/>
  <c r="H49" i="9"/>
  <c r="F49" i="9"/>
  <c r="L48" i="9"/>
  <c r="J48" i="9"/>
  <c r="H48" i="9"/>
  <c r="F48" i="9"/>
  <c r="L47" i="9"/>
  <c r="J47" i="9"/>
  <c r="H47" i="9"/>
  <c r="F47" i="9"/>
  <c r="L46" i="9"/>
  <c r="J46" i="9"/>
  <c r="H46" i="9"/>
  <c r="F46" i="9"/>
  <c r="L41" i="9"/>
  <c r="J41" i="9"/>
  <c r="H41" i="9"/>
  <c r="F41" i="9"/>
  <c r="L40" i="9"/>
  <c r="J40" i="9"/>
  <c r="H40" i="9"/>
  <c r="F40" i="9"/>
  <c r="L39" i="9"/>
  <c r="J39" i="9"/>
  <c r="H39" i="9"/>
  <c r="F39" i="9"/>
  <c r="L38" i="9"/>
  <c r="J38" i="9"/>
  <c r="H38" i="9"/>
  <c r="F38" i="9"/>
  <c r="L37" i="9"/>
  <c r="J37" i="9"/>
  <c r="H37" i="9"/>
  <c r="F37" i="9"/>
  <c r="L36" i="9"/>
  <c r="J36" i="9"/>
  <c r="H36" i="9"/>
  <c r="F36" i="9"/>
  <c r="L35" i="9"/>
  <c r="J35" i="9"/>
  <c r="H35" i="9"/>
  <c r="F35" i="9"/>
  <c r="L34" i="9"/>
  <c r="J34" i="9"/>
  <c r="H34" i="9"/>
  <c r="F34" i="9"/>
  <c r="L33" i="9"/>
  <c r="J33" i="9"/>
  <c r="H33" i="9"/>
  <c r="F33" i="9"/>
  <c r="L32" i="9"/>
  <c r="J32" i="9"/>
  <c r="H32" i="9"/>
  <c r="F32" i="9"/>
  <c r="L31" i="9"/>
  <c r="J31" i="9"/>
  <c r="H31" i="9"/>
  <c r="F31" i="9"/>
  <c r="L30" i="9"/>
  <c r="J30" i="9"/>
  <c r="H30" i="9"/>
  <c r="F30" i="9"/>
  <c r="L29" i="9"/>
  <c r="J29" i="9"/>
  <c r="H29" i="9"/>
  <c r="F29" i="9"/>
  <c r="L28" i="9"/>
  <c r="J28" i="9"/>
  <c r="H28" i="9"/>
  <c r="F28" i="9"/>
  <c r="L27" i="9"/>
  <c r="J27" i="9"/>
  <c r="H27" i="9"/>
  <c r="F27" i="9"/>
  <c r="L26" i="9"/>
  <c r="J26" i="9"/>
  <c r="H26" i="9"/>
  <c r="F26" i="9"/>
  <c r="L25" i="9"/>
  <c r="J25" i="9"/>
  <c r="H25" i="9"/>
  <c r="F25" i="9"/>
  <c r="L24" i="9"/>
  <c r="J24" i="9"/>
  <c r="H24" i="9"/>
  <c r="F24" i="9"/>
  <c r="L23" i="9"/>
  <c r="J23" i="9"/>
  <c r="H23" i="9"/>
  <c r="F23" i="9"/>
  <c r="L22" i="9"/>
  <c r="J22" i="9"/>
  <c r="H22" i="9"/>
  <c r="F22" i="9"/>
  <c r="L21" i="9"/>
  <c r="J21" i="9"/>
  <c r="H21" i="9"/>
  <c r="F21" i="9"/>
  <c r="L20" i="9"/>
  <c r="J20" i="9"/>
  <c r="H20" i="9"/>
  <c r="F20" i="9"/>
  <c r="L19" i="9"/>
  <c r="J19" i="9"/>
  <c r="H19" i="9"/>
  <c r="F19" i="9"/>
  <c r="L18" i="9"/>
  <c r="J18" i="9"/>
  <c r="H18" i="9"/>
  <c r="F18" i="9"/>
  <c r="L17" i="9"/>
  <c r="J17" i="9"/>
  <c r="H17" i="9"/>
  <c r="F17" i="9"/>
  <c r="L16" i="9"/>
  <c r="J16" i="9"/>
  <c r="H16" i="9"/>
  <c r="F16" i="9"/>
  <c r="L15" i="9"/>
  <c r="J15" i="9"/>
  <c r="H15" i="9"/>
  <c r="F15" i="9"/>
  <c r="L14" i="9"/>
  <c r="J14" i="9"/>
  <c r="H14" i="9"/>
  <c r="F14" i="9"/>
  <c r="H61" i="9" l="1"/>
  <c r="F61" i="9"/>
  <c r="E65" i="9"/>
  <c r="G65" i="9" s="1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G68" i="9"/>
  <c r="N72" i="9" s="1"/>
  <c r="G64" i="7" l="1"/>
  <c r="G63" i="7"/>
  <c r="G62" i="7"/>
  <c r="G61" i="7"/>
  <c r="N57" i="7"/>
  <c r="E67" i="7" s="1"/>
  <c r="G67" i="7" s="1"/>
  <c r="E37" i="8"/>
  <c r="F37" i="8"/>
  <c r="M40" i="8"/>
  <c r="K37" i="8"/>
  <c r="L37" i="8"/>
  <c r="I37" i="8"/>
  <c r="J37" i="8"/>
  <c r="G37" i="8"/>
  <c r="H37" i="8"/>
  <c r="L36" i="8"/>
  <c r="J36" i="8"/>
  <c r="H36" i="8"/>
  <c r="F36" i="8"/>
  <c r="L35" i="8"/>
  <c r="J35" i="8"/>
  <c r="H35" i="8"/>
  <c r="M35" i="8"/>
  <c r="O35" i="8"/>
  <c r="F35" i="8"/>
  <c r="B35" i="8"/>
  <c r="M41" i="8"/>
  <c r="M42" i="8"/>
  <c r="L34" i="8"/>
  <c r="J34" i="8"/>
  <c r="H34" i="8"/>
  <c r="F34" i="8"/>
  <c r="L33" i="8"/>
  <c r="J33" i="8"/>
  <c r="H33" i="8"/>
  <c r="M33" i="8"/>
  <c r="O33" i="8"/>
  <c r="F33" i="8"/>
  <c r="L32" i="8"/>
  <c r="J32" i="8"/>
  <c r="H32" i="8"/>
  <c r="F32" i="8"/>
  <c r="L31" i="8"/>
  <c r="J31" i="8"/>
  <c r="H31" i="8"/>
  <c r="M31" i="8"/>
  <c r="O31" i="8"/>
  <c r="F31" i="8"/>
  <c r="L30" i="8"/>
  <c r="J30" i="8"/>
  <c r="H30" i="8"/>
  <c r="F30" i="8"/>
  <c r="L29" i="8"/>
  <c r="J29" i="8"/>
  <c r="H29" i="8"/>
  <c r="M29" i="8"/>
  <c r="O29" i="8"/>
  <c r="F29" i="8"/>
  <c r="L28" i="8"/>
  <c r="J28" i="8"/>
  <c r="H28" i="8"/>
  <c r="M28" i="8"/>
  <c r="O28" i="8"/>
  <c r="F28" i="8"/>
  <c r="L27" i="8"/>
  <c r="J27" i="8"/>
  <c r="H27" i="8"/>
  <c r="F27" i="8"/>
  <c r="M27" i="8"/>
  <c r="O27" i="8"/>
  <c r="L26" i="8"/>
  <c r="J26" i="8"/>
  <c r="H26" i="8"/>
  <c r="M26" i="8"/>
  <c r="O26" i="8"/>
  <c r="F26" i="8"/>
  <c r="L25" i="8"/>
  <c r="J25" i="8"/>
  <c r="H25" i="8"/>
  <c r="F25" i="8"/>
  <c r="M25" i="8"/>
  <c r="O25" i="8"/>
  <c r="L24" i="8"/>
  <c r="J24" i="8"/>
  <c r="H24" i="8"/>
  <c r="M24" i="8"/>
  <c r="O24" i="8"/>
  <c r="F24" i="8"/>
  <c r="L23" i="8"/>
  <c r="J23" i="8"/>
  <c r="H23" i="8"/>
  <c r="F23" i="8"/>
  <c r="M23" i="8"/>
  <c r="O23" i="8"/>
  <c r="L22" i="8"/>
  <c r="J22" i="8"/>
  <c r="H22" i="8"/>
  <c r="M22" i="8"/>
  <c r="O22" i="8"/>
  <c r="F22" i="8"/>
  <c r="L21" i="8"/>
  <c r="J21" i="8"/>
  <c r="H21" i="8"/>
  <c r="F21" i="8"/>
  <c r="M21" i="8"/>
  <c r="O21" i="8"/>
  <c r="L20" i="8"/>
  <c r="J20" i="8"/>
  <c r="H20" i="8"/>
  <c r="M20" i="8"/>
  <c r="O20" i="8"/>
  <c r="F20" i="8"/>
  <c r="L19" i="8"/>
  <c r="J19" i="8"/>
  <c r="H19" i="8"/>
  <c r="F19" i="8"/>
  <c r="M19" i="8"/>
  <c r="O19" i="8"/>
  <c r="L18" i="8"/>
  <c r="J18" i="8"/>
  <c r="H18" i="8"/>
  <c r="F18" i="8"/>
  <c r="M18" i="8"/>
  <c r="O18" i="8"/>
  <c r="L17" i="8"/>
  <c r="J17" i="8"/>
  <c r="H17" i="8"/>
  <c r="F17" i="8"/>
  <c r="M17" i="8"/>
  <c r="O17" i="8"/>
  <c r="L16" i="8"/>
  <c r="J16" i="8"/>
  <c r="H16" i="8"/>
  <c r="M16" i="8"/>
  <c r="O16" i="8"/>
  <c r="F16" i="8"/>
  <c r="L15" i="8"/>
  <c r="J15" i="8"/>
  <c r="H15" i="8"/>
  <c r="F15" i="8"/>
  <c r="M15" i="8"/>
  <c r="O15" i="8"/>
  <c r="L14" i="8"/>
  <c r="J14" i="8"/>
  <c r="H14" i="8"/>
  <c r="F14" i="8"/>
  <c r="M14" i="8"/>
  <c r="O14" i="8"/>
  <c r="L13" i="8"/>
  <c r="J13" i="8"/>
  <c r="H13" i="8"/>
  <c r="F13" i="8"/>
  <c r="L56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L13" i="7"/>
  <c r="J13" i="7"/>
  <c r="H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13" i="7"/>
  <c r="K57" i="7"/>
  <c r="I57" i="7"/>
  <c r="G57" i="7"/>
  <c r="H57" i="7" s="1"/>
  <c r="E57" i="7"/>
  <c r="E65" i="7" s="1"/>
  <c r="G65" i="7" s="1"/>
  <c r="M36" i="8"/>
  <c r="O36" i="8"/>
  <c r="M30" i="8"/>
  <c r="O30" i="8"/>
  <c r="M32" i="8"/>
  <c r="O32" i="8"/>
  <c r="M34" i="8"/>
  <c r="O34" i="8"/>
  <c r="M13" i="8"/>
  <c r="O13" i="8"/>
  <c r="O37" i="8" s="1"/>
  <c r="M46" i="8" s="1"/>
  <c r="M37" i="8"/>
  <c r="M21" i="7" l="1"/>
  <c r="M54" i="7"/>
  <c r="M50" i="7"/>
  <c r="M46" i="7"/>
  <c r="M42" i="7"/>
  <c r="M38" i="7"/>
  <c r="M34" i="7"/>
  <c r="M30" i="7"/>
  <c r="M26" i="7"/>
  <c r="M14" i="7"/>
  <c r="M36" i="7"/>
  <c r="M44" i="7"/>
  <c r="M17" i="7"/>
  <c r="M51" i="7"/>
  <c r="M47" i="7"/>
  <c r="M28" i="7"/>
  <c r="M35" i="7"/>
  <c r="M31" i="7"/>
  <c r="M15" i="7"/>
  <c r="M56" i="7"/>
  <c r="M52" i="7"/>
  <c r="M48" i="7"/>
  <c r="M32" i="7"/>
  <c r="M24" i="7"/>
  <c r="M43" i="7"/>
  <c r="M39" i="7"/>
  <c r="M40" i="7"/>
  <c r="M20" i="7"/>
  <c r="M55" i="7"/>
  <c r="M27" i="7"/>
  <c r="M23" i="7"/>
  <c r="M19" i="7"/>
  <c r="E66" i="7"/>
  <c r="G66" i="7" s="1"/>
  <c r="G69" i="7" s="1"/>
  <c r="M49" i="7"/>
  <c r="M41" i="7"/>
  <c r="M33" i="7"/>
  <c r="M25" i="7"/>
  <c r="M22" i="7"/>
  <c r="L57" i="7"/>
  <c r="M16" i="7"/>
  <c r="M53" i="7"/>
  <c r="M45" i="7"/>
  <c r="M37" i="7"/>
  <c r="M29" i="7"/>
  <c r="J57" i="7"/>
  <c r="M18" i="7"/>
  <c r="M13" i="7"/>
  <c r="F57" i="7"/>
  <c r="N73" i="7" l="1"/>
  <c r="M57" i="7"/>
  <c r="N72" i="7" s="1"/>
  <c r="N74" i="7" l="1"/>
  <c r="M13" i="9" s="1"/>
  <c r="M61" i="9" s="1"/>
  <c r="N71" i="9" s="1"/>
  <c r="N73" i="9" s="1"/>
</calcChain>
</file>

<file path=xl/sharedStrings.xml><?xml version="1.0" encoding="utf-8"?>
<sst xmlns="http://schemas.openxmlformats.org/spreadsheetml/2006/main" count="123" uniqueCount="50">
  <si>
    <t>Année :</t>
  </si>
  <si>
    <t>Contrôle du miel</t>
  </si>
  <si>
    <t>Fédération :</t>
  </si>
  <si>
    <t>A payer par l'apiculteur</t>
  </si>
  <si>
    <t>Contrôle exploitation</t>
  </si>
  <si>
    <t>Echantillons / Annonces</t>
  </si>
  <si>
    <t>Kg contrôlés annoncés</t>
  </si>
  <si>
    <t>Labels</t>
  </si>
  <si>
    <t>Total</t>
  </si>
  <si>
    <t>Tarif</t>
  </si>
  <si>
    <t>Date</t>
  </si>
  <si>
    <t>No SAR</t>
  </si>
  <si>
    <t xml:space="preserve">Nom </t>
  </si>
  <si>
    <t>Prénom</t>
  </si>
  <si>
    <t>Quantité</t>
  </si>
  <si>
    <t>Francs</t>
  </si>
  <si>
    <t>Base annuelle</t>
  </si>
  <si>
    <t>par Contrôle d'exploitation</t>
  </si>
  <si>
    <t>par Echantillon / annonce</t>
  </si>
  <si>
    <t>Total des encaissements des sections</t>
  </si>
  <si>
    <t>Contrôleur apisuisse :</t>
  </si>
  <si>
    <t>par contrôleur apisuisse</t>
  </si>
  <si>
    <t xml:space="preserve">Indemnités </t>
  </si>
  <si>
    <t>Total à payer à la SAR</t>
  </si>
  <si>
    <t>nbre</t>
  </si>
  <si>
    <t>Versement - Solde positif à verser à la SAR / solde négatif versé par la SAR</t>
  </si>
  <si>
    <t>report total indemnités à déduire</t>
  </si>
  <si>
    <t>report total des encaissements</t>
  </si>
  <si>
    <t>Total indemnités contrôleur</t>
  </si>
  <si>
    <t xml:space="preserve">Décompte final </t>
  </si>
  <si>
    <t>Encaissé par le contrôleur</t>
  </si>
  <si>
    <t>Contrôleur de fédération apisuisse :</t>
  </si>
  <si>
    <t>Nom / Prénom</t>
  </si>
  <si>
    <t>unité</t>
  </si>
  <si>
    <t>Nombre de contrôleurs</t>
  </si>
  <si>
    <t>IBAN contrôleur :</t>
  </si>
  <si>
    <t xml:space="preserve">IBAN SAR : </t>
  </si>
  <si>
    <t>CH 81 0076 8111 0056 9650 6 / CCP 10-1480-6</t>
  </si>
  <si>
    <t>Fr.</t>
  </si>
  <si>
    <t>Qté</t>
  </si>
  <si>
    <t>km</t>
  </si>
  <si>
    <t>Déplacement contrôles d'exploitation</t>
  </si>
  <si>
    <t>nombre de km effectués (contrôles exploitation)</t>
  </si>
  <si>
    <t>Indemnités pour le contrôleur</t>
  </si>
  <si>
    <t>Cours de perfectionnement par 1/2 jour</t>
  </si>
  <si>
    <t xml:space="preserve">        nombre de km effectués (cours perfect.)</t>
  </si>
  <si>
    <t>OU   prix billet 2e classe</t>
  </si>
  <si>
    <t>Report feuille 1</t>
  </si>
  <si>
    <t>Page 2</t>
  </si>
  <si>
    <t>Frais de port (selon justificatifs annexés)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</si>
</sst>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 * #,##0.00_ ;_ * \-#,##0.00_ ;_ * &quot;-&quot;??_ ;_ @_ "/>
    <numFmt numFmtId="166" formatCode="_ * #,##0_ ;_ * \-#,##0_ ;_ * &quot;-&quot;??_ ;_ @_ 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/>
  </cellStyleXfs>
  <cellXfs count="230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165" fontId="7" fillId="0" borderId="1" xfId="2" applyFont="1" applyBorder="1"/>
    <xf numFmtId="165" fontId="7" fillId="0" borderId="0" xfId="2" applyFont="1" applyBorder="1"/>
    <xf numFmtId="165" fontId="7" fillId="0" borderId="0" xfId="2" applyFont="1"/>
    <xf numFmtId="0" fontId="2" fillId="0" borderId="3" xfId="0" applyFont="1" applyBorder="1"/>
    <xf numFmtId="0" fontId="0" fillId="0" borderId="4" xfId="0" applyBorder="1"/>
    <xf numFmtId="0" fontId="8" fillId="0" borderId="0" xfId="0" applyFont="1"/>
    <xf numFmtId="165" fontId="0" fillId="2" borderId="5" xfId="0" applyNumberFormat="1" applyFill="1" applyBorder="1"/>
    <xf numFmtId="0" fontId="7" fillId="0" borderId="0" xfId="0" applyFont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14" fontId="9" fillId="0" borderId="1" xfId="0" applyNumberFormat="1" applyFont="1" applyBorder="1"/>
    <xf numFmtId="0" fontId="11" fillId="0" borderId="0" xfId="0" applyFont="1"/>
    <xf numFmtId="0" fontId="12" fillId="0" borderId="0" xfId="0" applyFont="1"/>
    <xf numFmtId="165" fontId="7" fillId="3" borderId="6" xfId="0" applyNumberFormat="1" applyFont="1" applyFill="1" applyBorder="1" applyAlignment="1">
      <alignment vertical="center"/>
    </xf>
    <xf numFmtId="0" fontId="9" fillId="0" borderId="0" xfId="0" applyFont="1"/>
    <xf numFmtId="165" fontId="7" fillId="0" borderId="0" xfId="0" applyNumberFormat="1" applyFont="1"/>
    <xf numFmtId="0" fontId="7" fillId="0" borderId="0" xfId="0" applyFont="1" applyAlignment="1">
      <alignment horizontal="right"/>
    </xf>
    <xf numFmtId="165" fontId="0" fillId="0" borderId="0" xfId="0" applyNumberFormat="1"/>
    <xf numFmtId="0" fontId="7" fillId="4" borderId="7" xfId="0" applyFont="1" applyFill="1" applyBorder="1"/>
    <xf numFmtId="165" fontId="7" fillId="4" borderId="8" xfId="0" applyNumberFormat="1" applyFont="1" applyFill="1" applyBorder="1"/>
    <xf numFmtId="165" fontId="7" fillId="4" borderId="9" xfId="0" applyNumberFormat="1" applyFont="1" applyFill="1" applyBorder="1"/>
    <xf numFmtId="0" fontId="0" fillId="0" borderId="10" xfId="0" applyBorder="1"/>
    <xf numFmtId="165" fontId="0" fillId="0" borderId="10" xfId="0" applyNumberFormat="1" applyBorder="1"/>
    <xf numFmtId="0" fontId="7" fillId="0" borderId="0" xfId="0" applyFont="1" applyAlignment="1">
      <alignment horizontal="center"/>
    </xf>
    <xf numFmtId="0" fontId="0" fillId="0" borderId="11" xfId="0" applyBorder="1" applyProtection="1">
      <protection locked="0"/>
    </xf>
    <xf numFmtId="0" fontId="0" fillId="0" borderId="11" xfId="0" applyBorder="1"/>
    <xf numFmtId="165" fontId="1" fillId="2" borderId="12" xfId="2" applyFill="1" applyBorder="1"/>
    <xf numFmtId="165" fontId="9" fillId="2" borderId="13" xfId="2" applyFont="1" applyFill="1" applyBorder="1"/>
    <xf numFmtId="165" fontId="9" fillId="2" borderId="14" xfId="2" applyFont="1" applyFill="1" applyBorder="1"/>
    <xf numFmtId="14" fontId="0" fillId="0" borderId="15" xfId="0" applyNumberFormat="1" applyBorder="1"/>
    <xf numFmtId="0" fontId="0" fillId="0" borderId="16" xfId="0" applyBorder="1"/>
    <xf numFmtId="14" fontId="9" fillId="0" borderId="3" xfId="0" applyNumberFormat="1" applyFont="1" applyBorder="1"/>
    <xf numFmtId="0" fontId="9" fillId="0" borderId="17" xfId="0" applyFont="1" applyBorder="1"/>
    <xf numFmtId="0" fontId="7" fillId="0" borderId="7" xfId="0" applyFont="1" applyBorder="1"/>
    <xf numFmtId="165" fontId="7" fillId="0" borderId="18" xfId="0" applyNumberFormat="1" applyFont="1" applyBorder="1"/>
    <xf numFmtId="0" fontId="7" fillId="0" borderId="18" xfId="0" applyFont="1" applyBorder="1"/>
    <xf numFmtId="0" fontId="7" fillId="0" borderId="9" xfId="0" applyFont="1" applyBorder="1"/>
    <xf numFmtId="165" fontId="0" fillId="0" borderId="19" xfId="0" applyNumberFormat="1" applyBorder="1"/>
    <xf numFmtId="165" fontId="0" fillId="0" borderId="20" xfId="0" applyNumberFormat="1" applyBorder="1"/>
    <xf numFmtId="165" fontId="7" fillId="0" borderId="0" xfId="2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165" fontId="10" fillId="0" borderId="1" xfId="2" applyFont="1" applyBorder="1" applyAlignment="1">
      <alignment horizontal="center"/>
    </xf>
    <xf numFmtId="165" fontId="10" fillId="0" borderId="2" xfId="2" applyFont="1" applyBorder="1" applyAlignment="1">
      <alignment horizontal="center"/>
    </xf>
    <xf numFmtId="165" fontId="10" fillId="0" borderId="11" xfId="2" applyFont="1" applyFill="1" applyBorder="1" applyAlignment="1">
      <alignment horizontal="center"/>
    </xf>
    <xf numFmtId="0" fontId="2" fillId="0" borderId="21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7" xfId="0" applyFont="1" applyBorder="1"/>
    <xf numFmtId="0" fontId="3" fillId="0" borderId="0" xfId="0" applyFont="1"/>
    <xf numFmtId="0" fontId="7" fillId="0" borderId="17" xfId="0" applyFont="1" applyBorder="1"/>
    <xf numFmtId="0" fontId="8" fillId="0" borderId="15" xfId="0" applyFont="1" applyBorder="1"/>
    <xf numFmtId="0" fontId="8" fillId="0" borderId="10" xfId="0" applyFont="1" applyBorder="1"/>
    <xf numFmtId="165" fontId="7" fillId="0" borderId="0" xfId="0" applyNumberFormat="1" applyFont="1" applyAlignment="1">
      <alignment horizontal="center"/>
    </xf>
    <xf numFmtId="0" fontId="7" fillId="0" borderId="0" xfId="3" applyFont="1"/>
    <xf numFmtId="0" fontId="9" fillId="0" borderId="0" xfId="3"/>
    <xf numFmtId="0" fontId="7" fillId="0" borderId="17" xfId="3" applyFont="1" applyBorder="1"/>
    <xf numFmtId="0" fontId="3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5" fillId="0" borderId="0" xfId="3" applyFont="1"/>
    <xf numFmtId="0" fontId="6" fillId="0" borderId="0" xfId="3" applyFont="1"/>
    <xf numFmtId="0" fontId="4" fillId="0" borderId="0" xfId="3" applyFont="1"/>
    <xf numFmtId="0" fontId="9" fillId="0" borderId="17" xfId="3" applyBorder="1"/>
    <xf numFmtId="0" fontId="9" fillId="0" borderId="0" xfId="3" applyAlignment="1">
      <alignment horizontal="center" wrapText="1"/>
    </xf>
    <xf numFmtId="0" fontId="6" fillId="0" borderId="15" xfId="3" applyFont="1" applyBorder="1"/>
    <xf numFmtId="0" fontId="6" fillId="0" borderId="10" xfId="3" applyFont="1" applyBorder="1"/>
    <xf numFmtId="0" fontId="6" fillId="0" borderId="3" xfId="3" applyFont="1" applyBorder="1" applyAlignment="1">
      <alignment horizontal="center"/>
    </xf>
    <xf numFmtId="0" fontId="6" fillId="0" borderId="17" xfId="3" applyFont="1" applyBorder="1"/>
    <xf numFmtId="165" fontId="7" fillId="0" borderId="0" xfId="1" applyFont="1"/>
    <xf numFmtId="0" fontId="9" fillId="0" borderId="1" xfId="3" applyBorder="1" applyAlignment="1">
      <alignment horizontal="center" wrapText="1"/>
    </xf>
    <xf numFmtId="0" fontId="2" fillId="0" borderId="7" xfId="3" applyFont="1" applyBorder="1" applyAlignment="1">
      <alignment horizontal="center" vertical="center" wrapText="1"/>
    </xf>
    <xf numFmtId="0" fontId="2" fillId="0" borderId="9" xfId="3" applyFont="1" applyBorder="1" applyAlignment="1">
      <alignment horizontal="center" vertical="center" wrapText="1"/>
    </xf>
    <xf numFmtId="0" fontId="9" fillId="0" borderId="6" xfId="3" applyBorder="1" applyAlignment="1">
      <alignment horizontal="center" wrapText="1"/>
    </xf>
    <xf numFmtId="165" fontId="7" fillId="0" borderId="1" xfId="1" applyFont="1" applyBorder="1"/>
    <xf numFmtId="165" fontId="7" fillId="0" borderId="0" xfId="1" applyFont="1" applyBorder="1"/>
    <xf numFmtId="165" fontId="7" fillId="0" borderId="0" xfId="1" applyFont="1" applyBorder="1" applyAlignment="1">
      <alignment horizontal="left"/>
    </xf>
    <xf numFmtId="165" fontId="7" fillId="0" borderId="1" xfId="1" applyFont="1" applyBorder="1" applyAlignment="1">
      <alignment horizontal="center"/>
    </xf>
    <xf numFmtId="165" fontId="7" fillId="0" borderId="5" xfId="1" applyFont="1" applyBorder="1" applyAlignment="1">
      <alignment horizontal="center"/>
    </xf>
    <xf numFmtId="165" fontId="12" fillId="0" borderId="5" xfId="1" applyFont="1" applyBorder="1" applyAlignment="1">
      <alignment horizontal="center"/>
    </xf>
    <xf numFmtId="165" fontId="7" fillId="0" borderId="11" xfId="1" applyFont="1" applyFill="1" applyBorder="1" applyAlignment="1">
      <alignment horizontal="center"/>
    </xf>
    <xf numFmtId="165" fontId="7" fillId="0" borderId="19" xfId="1" applyFont="1" applyBorder="1" applyAlignment="1">
      <alignment horizontal="center"/>
    </xf>
    <xf numFmtId="165" fontId="7" fillId="0" borderId="11" xfId="1" applyFont="1" applyBorder="1"/>
    <xf numFmtId="0" fontId="2" fillId="0" borderId="3" xfId="3" applyFont="1" applyBorder="1"/>
    <xf numFmtId="0" fontId="2" fillId="0" borderId="17" xfId="3" applyFont="1" applyBorder="1"/>
    <xf numFmtId="0" fontId="9" fillId="0" borderId="4" xfId="3" applyBorder="1"/>
    <xf numFmtId="0" fontId="2" fillId="0" borderId="21" xfId="3" applyFont="1" applyBorder="1"/>
    <xf numFmtId="0" fontId="2" fillId="0" borderId="4" xfId="3" applyFont="1" applyBorder="1"/>
    <xf numFmtId="0" fontId="8" fillId="0" borderId="0" xfId="3" applyFont="1"/>
    <xf numFmtId="0" fontId="9" fillId="0" borderId="1" xfId="3" applyBorder="1"/>
    <xf numFmtId="165" fontId="9" fillId="2" borderId="5" xfId="3" applyNumberFormat="1" applyFill="1" applyBorder="1"/>
    <xf numFmtId="165" fontId="9" fillId="0" borderId="19" xfId="3" applyNumberFormat="1" applyBorder="1"/>
    <xf numFmtId="164" fontId="9" fillId="0" borderId="20" xfId="3" applyNumberFormat="1" applyBorder="1"/>
    <xf numFmtId="14" fontId="9" fillId="0" borderId="1" xfId="3" applyNumberFormat="1" applyBorder="1"/>
    <xf numFmtId="0" fontId="9" fillId="4" borderId="6" xfId="3" applyFill="1" applyBorder="1" applyAlignment="1">
      <alignment horizontal="center"/>
    </xf>
    <xf numFmtId="0" fontId="2" fillId="0" borderId="18" xfId="3" applyFont="1" applyBorder="1"/>
    <xf numFmtId="0" fontId="9" fillId="0" borderId="9" xfId="3" applyBorder="1"/>
    <xf numFmtId="0" fontId="9" fillId="0" borderId="3" xfId="3" applyBorder="1"/>
    <xf numFmtId="165" fontId="9" fillId="2" borderId="21" xfId="3" applyNumberFormat="1" applyFill="1" applyBorder="1"/>
    <xf numFmtId="164" fontId="9" fillId="0" borderId="22" xfId="3" applyNumberFormat="1" applyBorder="1"/>
    <xf numFmtId="14" fontId="7" fillId="0" borderId="1" xfId="3" applyNumberFormat="1" applyFont="1" applyBorder="1"/>
    <xf numFmtId="0" fontId="7" fillId="4" borderId="1" xfId="3" applyFont="1" applyFill="1" applyBorder="1"/>
    <xf numFmtId="165" fontId="7" fillId="4" borderId="5" xfId="3" applyNumberFormat="1" applyFont="1" applyFill="1" applyBorder="1"/>
    <xf numFmtId="165" fontId="7" fillId="4" borderId="11" xfId="3" applyNumberFormat="1" applyFont="1" applyFill="1" applyBorder="1"/>
    <xf numFmtId="165" fontId="7" fillId="0" borderId="20" xfId="3" applyNumberFormat="1" applyFont="1" applyBorder="1"/>
    <xf numFmtId="165" fontId="9" fillId="0" borderId="5" xfId="3" applyNumberFormat="1" applyBorder="1"/>
    <xf numFmtId="165" fontId="9" fillId="0" borderId="11" xfId="3" applyNumberFormat="1" applyBorder="1"/>
    <xf numFmtId="0" fontId="9" fillId="0" borderId="20" xfId="3" applyBorder="1"/>
    <xf numFmtId="0" fontId="7" fillId="0" borderId="19" xfId="3" applyFont="1" applyBorder="1" applyAlignment="1">
      <alignment horizontal="left"/>
    </xf>
    <xf numFmtId="165" fontId="9" fillId="2" borderId="20" xfId="1" applyFont="1" applyFill="1" applyBorder="1"/>
    <xf numFmtId="165" fontId="9" fillId="2" borderId="11" xfId="3" applyNumberFormat="1" applyFill="1" applyBorder="1"/>
    <xf numFmtId="165" fontId="9" fillId="2" borderId="22" xfId="1" applyFont="1" applyFill="1" applyBorder="1"/>
    <xf numFmtId="165" fontId="9" fillId="2" borderId="22" xfId="3" applyNumberFormat="1" applyFill="1" applyBorder="1"/>
    <xf numFmtId="0" fontId="7" fillId="0" borderId="1" xfId="3" applyFont="1" applyBorder="1"/>
    <xf numFmtId="165" fontId="7" fillId="0" borderId="5" xfId="3" applyNumberFormat="1" applyFont="1" applyBorder="1"/>
    <xf numFmtId="165" fontId="7" fillId="2" borderId="11" xfId="3" applyNumberFormat="1" applyFont="1" applyFill="1" applyBorder="1"/>
    <xf numFmtId="0" fontId="7" fillId="0" borderId="20" xfId="3" applyFont="1" applyBorder="1"/>
    <xf numFmtId="14" fontId="9" fillId="0" borderId="3" xfId="3" applyNumberFormat="1" applyBorder="1"/>
    <xf numFmtId="165" fontId="9" fillId="0" borderId="21" xfId="3" applyNumberFormat="1" applyBorder="1"/>
    <xf numFmtId="165" fontId="9" fillId="0" borderId="4" xfId="3" applyNumberFormat="1" applyBorder="1"/>
    <xf numFmtId="0" fontId="7" fillId="0" borderId="7" xfId="3" applyFont="1" applyBorder="1" applyAlignment="1">
      <alignment vertical="center"/>
    </xf>
    <xf numFmtId="0" fontId="7" fillId="0" borderId="18" xfId="3" applyFont="1" applyBorder="1" applyAlignment="1">
      <alignment vertical="center"/>
    </xf>
    <xf numFmtId="166" fontId="7" fillId="0" borderId="7" xfId="3" applyNumberFormat="1" applyFont="1" applyBorder="1" applyAlignment="1">
      <alignment vertical="center"/>
    </xf>
    <xf numFmtId="165" fontId="7" fillId="0" borderId="8" xfId="3" applyNumberFormat="1" applyFont="1" applyBorder="1" applyAlignment="1">
      <alignment vertical="center"/>
    </xf>
    <xf numFmtId="166" fontId="7" fillId="0" borderId="6" xfId="3" applyNumberFormat="1" applyFont="1" applyBorder="1" applyAlignment="1">
      <alignment vertical="center"/>
    </xf>
    <xf numFmtId="165" fontId="7" fillId="3" borderId="9" xfId="3" applyNumberFormat="1" applyFont="1" applyFill="1" applyBorder="1" applyAlignment="1">
      <alignment vertical="center"/>
    </xf>
    <xf numFmtId="0" fontId="9" fillId="0" borderId="6" xfId="3" applyBorder="1"/>
    <xf numFmtId="0" fontId="7" fillId="0" borderId="6" xfId="3" applyFont="1" applyBorder="1"/>
    <xf numFmtId="14" fontId="7" fillId="0" borderId="17" xfId="0" applyNumberFormat="1" applyFont="1" applyBorder="1"/>
    <xf numFmtId="0" fontId="9" fillId="0" borderId="0" xfId="0" applyFont="1" applyProtection="1">
      <protection locked="0"/>
    </xf>
    <xf numFmtId="0" fontId="0" fillId="0" borderId="15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6" xfId="0" applyBorder="1" applyProtection="1">
      <protection locked="0"/>
    </xf>
    <xf numFmtId="0" fontId="9" fillId="0" borderId="1" xfId="0" applyFont="1" applyBorder="1" applyProtection="1">
      <protection locked="0"/>
    </xf>
    <xf numFmtId="0" fontId="9" fillId="0" borderId="11" xfId="0" applyFont="1" applyBorder="1" applyProtection="1">
      <protection locked="0"/>
    </xf>
    <xf numFmtId="14" fontId="0" fillId="0" borderId="1" xfId="0" applyNumberFormat="1" applyBorder="1" applyProtection="1">
      <protection locked="0"/>
    </xf>
    <xf numFmtId="14" fontId="0" fillId="0" borderId="3" xfId="0" applyNumberFormat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3" xfId="0" applyBorder="1" applyProtection="1">
      <protection locked="0"/>
    </xf>
    <xf numFmtId="0" fontId="9" fillId="0" borderId="17" xfId="3" applyBorder="1" applyProtection="1">
      <protection locked="0"/>
    </xf>
    <xf numFmtId="0" fontId="7" fillId="0" borderId="0" xfId="3" applyFont="1" applyAlignment="1" applyProtection="1">
      <alignment horizontal="center"/>
      <protection locked="0"/>
    </xf>
    <xf numFmtId="0" fontId="9" fillId="0" borderId="0" xfId="3" applyProtection="1">
      <protection locked="0"/>
    </xf>
    <xf numFmtId="0" fontId="9" fillId="0" borderId="1" xfId="3" applyBorder="1" applyProtection="1">
      <protection locked="0"/>
    </xf>
    <xf numFmtId="0" fontId="2" fillId="0" borderId="0" xfId="3" applyFont="1" applyProtection="1">
      <protection locked="0"/>
    </xf>
    <xf numFmtId="1" fontId="9" fillId="0" borderId="1" xfId="3" applyNumberFormat="1" applyBorder="1" applyProtection="1">
      <protection locked="0"/>
    </xf>
    <xf numFmtId="0" fontId="2" fillId="0" borderId="0" xfId="3" applyFont="1" applyAlignment="1" applyProtection="1">
      <alignment horizontal="center"/>
      <protection locked="0"/>
    </xf>
    <xf numFmtId="14" fontId="9" fillId="0" borderId="1" xfId="3" applyNumberFormat="1" applyBorder="1" applyProtection="1">
      <protection locked="0"/>
    </xf>
    <xf numFmtId="0" fontId="9" fillId="0" borderId="3" xfId="3" applyBorder="1" applyProtection="1">
      <protection locked="0"/>
    </xf>
    <xf numFmtId="0" fontId="7" fillId="0" borderId="3" xfId="3" applyFont="1" applyBorder="1" applyProtection="1">
      <protection locked="0"/>
    </xf>
    <xf numFmtId="0" fontId="0" fillId="0" borderId="24" xfId="0" applyBorder="1"/>
    <xf numFmtId="0" fontId="2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right" vertical="center"/>
    </xf>
    <xf numFmtId="165" fontId="7" fillId="0" borderId="0" xfId="0" applyNumberFormat="1" applyFont="1" applyAlignment="1">
      <alignment vertical="center"/>
    </xf>
    <xf numFmtId="0" fontId="7" fillId="0" borderId="0" xfId="3" applyFont="1" applyAlignment="1">
      <alignment vertical="center"/>
    </xf>
    <xf numFmtId="166" fontId="7" fillId="0" borderId="0" xfId="3" applyNumberFormat="1" applyFont="1" applyAlignment="1">
      <alignment vertical="center"/>
    </xf>
    <xf numFmtId="165" fontId="7" fillId="0" borderId="0" xfId="3" applyNumberFormat="1" applyFont="1" applyAlignment="1">
      <alignment vertical="center"/>
    </xf>
    <xf numFmtId="2" fontId="7" fillId="0" borderId="2" xfId="2" applyNumberFormat="1" applyFont="1" applyBorder="1" applyAlignment="1">
      <alignment horizontal="right"/>
    </xf>
    <xf numFmtId="165" fontId="10" fillId="0" borderId="1" xfId="2" applyFont="1" applyBorder="1" applyAlignment="1">
      <alignment horizontal="right"/>
    </xf>
    <xf numFmtId="165" fontId="7" fillId="0" borderId="20" xfId="2" applyFont="1" applyBorder="1"/>
    <xf numFmtId="0" fontId="9" fillId="0" borderId="3" xfId="0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0" fontId="0" fillId="0" borderId="17" xfId="0" applyBorder="1"/>
    <xf numFmtId="0" fontId="0" fillId="0" borderId="20" xfId="0" applyBorder="1" applyProtection="1">
      <protection locked="0"/>
    </xf>
    <xf numFmtId="14" fontId="0" fillId="0" borderId="3" xfId="0" applyNumberFormat="1" applyBorder="1"/>
    <xf numFmtId="14" fontId="0" fillId="0" borderId="1" xfId="0" applyNumberFormat="1" applyBorder="1"/>
    <xf numFmtId="0" fontId="0" fillId="0" borderId="24" xfId="0" applyBorder="1" applyProtection="1">
      <protection locked="0"/>
    </xf>
    <xf numFmtId="165" fontId="1" fillId="2" borderId="13" xfId="2" applyFill="1" applyBorder="1"/>
    <xf numFmtId="0" fontId="7" fillId="0" borderId="10" xfId="0" applyFont="1" applyBorder="1"/>
    <xf numFmtId="14" fontId="1" fillId="0" borderId="1" xfId="0" applyNumberFormat="1" applyFont="1" applyBorder="1"/>
    <xf numFmtId="165" fontId="1" fillId="2" borderId="13" xfId="2" applyFill="1" applyBorder="1" applyProtection="1">
      <protection locked="0"/>
    </xf>
    <xf numFmtId="0" fontId="1" fillId="0" borderId="15" xfId="0" applyFont="1" applyBorder="1"/>
    <xf numFmtId="14" fontId="7" fillId="0" borderId="0" xfId="0" applyNumberFormat="1" applyFont="1"/>
    <xf numFmtId="14" fontId="9" fillId="0" borderId="15" xfId="0" applyNumberFormat="1" applyFont="1" applyBorder="1"/>
    <xf numFmtId="0" fontId="9" fillId="0" borderId="10" xfId="0" applyFont="1" applyBorder="1"/>
    <xf numFmtId="0" fontId="0" fillId="0" borderId="23" xfId="0" applyBorder="1"/>
    <xf numFmtId="165" fontId="9" fillId="2" borderId="12" xfId="2" applyFont="1" applyFill="1" applyBorder="1"/>
    <xf numFmtId="0" fontId="0" fillId="0" borderId="1" xfId="0" applyBorder="1"/>
    <xf numFmtId="165" fontId="0" fillId="0" borderId="5" xfId="0" applyNumberFormat="1" applyBorder="1"/>
    <xf numFmtId="0" fontId="0" fillId="0" borderId="15" xfId="0" applyBorder="1"/>
    <xf numFmtId="0" fontId="13" fillId="0" borderId="0" xfId="0" applyFont="1"/>
    <xf numFmtId="2" fontId="0" fillId="0" borderId="24" xfId="0" applyNumberFormat="1" applyBorder="1" applyAlignment="1">
      <alignment horizontal="right"/>
    </xf>
    <xf numFmtId="14" fontId="1" fillId="0" borderId="3" xfId="0" applyNumberFormat="1" applyFont="1" applyBorder="1"/>
    <xf numFmtId="165" fontId="9" fillId="2" borderId="14" xfId="2" applyFont="1" applyFill="1" applyBorder="1" applyProtection="1">
      <protection locked="0"/>
    </xf>
    <xf numFmtId="14" fontId="0" fillId="0" borderId="15" xfId="0" applyNumberFormat="1" applyBorder="1" applyProtection="1">
      <protection locked="0"/>
    </xf>
    <xf numFmtId="0" fontId="1" fillId="0" borderId="20" xfId="0" applyFont="1" applyBorder="1"/>
    <xf numFmtId="0" fontId="1" fillId="0" borderId="20" xfId="0" applyFont="1" applyBorder="1" applyProtection="1">
      <protection locked="0"/>
    </xf>
    <xf numFmtId="165" fontId="0" fillId="2" borderId="14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0" fontId="7" fillId="0" borderId="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165" fontId="7" fillId="2" borderId="18" xfId="0" applyNumberFormat="1" applyFont="1" applyFill="1" applyBorder="1" applyAlignment="1">
      <alignment horizontal="center"/>
    </xf>
    <xf numFmtId="165" fontId="7" fillId="2" borderId="9" xfId="0" applyNumberFormat="1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right"/>
    </xf>
    <xf numFmtId="14" fontId="7" fillId="0" borderId="16" xfId="0" applyNumberFormat="1" applyFont="1" applyBorder="1" applyAlignment="1">
      <alignment horizontal="right"/>
    </xf>
    <xf numFmtId="14" fontId="7" fillId="0" borderId="17" xfId="0" applyNumberFormat="1" applyFont="1" applyBorder="1" applyAlignment="1">
      <alignment horizontal="right"/>
    </xf>
    <xf numFmtId="14" fontId="7" fillId="0" borderId="4" xfId="0" applyNumberFormat="1" applyFont="1" applyBorder="1" applyAlignment="1">
      <alignment horizontal="right"/>
    </xf>
    <xf numFmtId="0" fontId="9" fillId="0" borderId="17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165" fontId="0" fillId="2" borderId="12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65" fontId="0" fillId="2" borderId="26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0" fontId="7" fillId="0" borderId="0" xfId="3" applyFont="1" applyAlignment="1">
      <alignment horizontal="left"/>
    </xf>
    <xf numFmtId="0" fontId="7" fillId="0" borderId="0" xfId="3" applyFont="1" applyAlignment="1" applyProtection="1">
      <alignment horizontal="left"/>
      <protection locked="0"/>
    </xf>
    <xf numFmtId="0" fontId="7" fillId="0" borderId="7" xfId="3" applyFont="1" applyBorder="1" applyAlignment="1">
      <alignment horizontal="center"/>
    </xf>
    <xf numFmtId="0" fontId="7" fillId="0" borderId="18" xfId="3" applyFont="1" applyBorder="1" applyAlignment="1">
      <alignment horizontal="center"/>
    </xf>
    <xf numFmtId="0" fontId="2" fillId="0" borderId="7" xfId="3" applyFont="1" applyBorder="1" applyAlignment="1">
      <alignment horizontal="center" wrapText="1"/>
    </xf>
    <xf numFmtId="0" fontId="2" fillId="0" borderId="9" xfId="3" applyFont="1" applyBorder="1" applyAlignment="1">
      <alignment horizontal="center" wrapText="1"/>
    </xf>
    <xf numFmtId="0" fontId="2" fillId="0" borderId="7" xfId="3" applyFont="1" applyBorder="1" applyAlignment="1">
      <alignment horizontal="center" vertical="center" wrapText="1"/>
    </xf>
    <xf numFmtId="0" fontId="2" fillId="0" borderId="9" xfId="3" applyFont="1" applyBorder="1" applyAlignment="1">
      <alignment horizontal="center" vertical="center" wrapText="1"/>
    </xf>
  </cellXfs>
  <cellStyles count="4">
    <cellStyle name="Dezimal 2" xfId="1" xr:uid="{00000000-0005-0000-0000-000000000000}"/>
    <cellStyle name="Milliers" xfId="2" builtinId="3"/>
    <cellStyle name="Normal" xfId="0" builtinId="0"/>
    <cellStyle name="Standard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205740</xdr:colOff>
      <xdr:row>3</xdr:row>
      <xdr:rowOff>0</xdr:rowOff>
    </xdr:to>
    <xdr:pic>
      <xdr:nvPicPr>
        <xdr:cNvPr id="1046" name="Grafik 2" descr="Logo SAR Romand-04_petit.jpg">
          <a:extLst>
            <a:ext uri="{FF2B5EF4-FFF2-40B4-BE49-F238E27FC236}">
              <a16:creationId xmlns:a16="http://schemas.microsoft.com/office/drawing/2014/main" id="{592E467F-F960-4003-834A-57D8A7847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04360" cy="13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327660</xdr:colOff>
      <xdr:row>3</xdr:row>
      <xdr:rowOff>0</xdr:rowOff>
    </xdr:to>
    <xdr:pic>
      <xdr:nvPicPr>
        <xdr:cNvPr id="2" name="Grafik 2" descr="Logo SAR Romand-04_petit.jpg">
          <a:extLst>
            <a:ext uri="{FF2B5EF4-FFF2-40B4-BE49-F238E27FC236}">
              <a16:creationId xmlns:a16="http://schemas.microsoft.com/office/drawing/2014/main" id="{747E7F72-2666-4318-93F2-8BA1DF309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96740" cy="13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0</xdr:rowOff>
    </xdr:from>
    <xdr:to>
      <xdr:col>6</xdr:col>
      <xdr:colOff>38100</xdr:colOff>
      <xdr:row>2</xdr:row>
      <xdr:rowOff>0</xdr:rowOff>
    </xdr:to>
    <xdr:pic>
      <xdr:nvPicPr>
        <xdr:cNvPr id="2070" name="Grafik 2" descr="Logo SAR Romand-04_petit.jpg">
          <a:extLst>
            <a:ext uri="{FF2B5EF4-FFF2-40B4-BE49-F238E27FC236}">
              <a16:creationId xmlns:a16="http://schemas.microsoft.com/office/drawing/2014/main" id="{4D604A09-9523-4A99-9DC4-A90B8C5DE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0"/>
          <a:ext cx="3992880" cy="1188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7">
    <tabColor indexed="47"/>
    <pageSetUpPr fitToPage="1"/>
  </sheetPr>
  <dimension ref="A1:Q77"/>
  <sheetViews>
    <sheetView tabSelected="1" topLeftCell="A32" zoomScaleNormal="100" workbookViewId="0">
      <selection activeCell="E13" sqref="E13"/>
    </sheetView>
  </sheetViews>
  <sheetFormatPr baseColWidth="10" defaultRowHeight="13.2" x14ac:dyDescent="0.25"/>
  <cols>
    <col min="1" max="1" width="10.88671875" customWidth="1"/>
    <col min="2" max="2" width="7.77734375" bestFit="1" customWidth="1"/>
    <col min="3" max="3" width="13.77734375" customWidth="1"/>
    <col min="4" max="4" width="13.33203125" customWidth="1"/>
    <col min="5" max="6" width="7.6640625" customWidth="1"/>
    <col min="7" max="7" width="5" customWidth="1"/>
    <col min="8" max="8" width="7.33203125" customWidth="1"/>
    <col min="9" max="9" width="6" customWidth="1"/>
    <col min="10" max="10" width="8" customWidth="1"/>
    <col min="11" max="11" width="6.109375" customWidth="1"/>
    <col min="12" max="12" width="5.109375" customWidth="1"/>
    <col min="13" max="13" width="10" customWidth="1"/>
    <col min="14" max="14" width="9.21875" bestFit="1" customWidth="1"/>
    <col min="15" max="15" width="8.77734375" customWidth="1"/>
    <col min="16" max="16" width="12.77734375" customWidth="1"/>
  </cols>
  <sheetData>
    <row r="1" spans="1:16" ht="73.5" customHeight="1" x14ac:dyDescent="0.25"/>
    <row r="2" spans="1:16" ht="17.25" customHeight="1" thickBot="1" x14ac:dyDescent="0.3">
      <c r="A2" s="12"/>
      <c r="B2" s="19"/>
      <c r="C2" s="19"/>
      <c r="D2" s="19"/>
      <c r="E2" s="19"/>
      <c r="F2" s="19"/>
      <c r="G2" s="19"/>
      <c r="H2" s="19"/>
      <c r="I2" s="19"/>
      <c r="J2" s="19"/>
      <c r="K2" s="54" t="s">
        <v>0</v>
      </c>
      <c r="L2" s="37"/>
      <c r="M2" s="212"/>
      <c r="N2" s="212"/>
    </row>
    <row r="3" spans="1:16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6" ht="17.399999999999999" x14ac:dyDescent="0.3">
      <c r="A4" s="213" t="s">
        <v>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53"/>
      <c r="O4" s="53"/>
      <c r="P4" s="53"/>
    </row>
    <row r="5" spans="1:16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19"/>
      <c r="L5" s="19"/>
      <c r="M5" s="19"/>
    </row>
    <row r="6" spans="1:16" ht="15.75" customHeight="1" x14ac:dyDescent="0.25">
      <c r="A6" s="12" t="s">
        <v>2</v>
      </c>
      <c r="B6" s="28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O6" s="4"/>
    </row>
    <row r="7" spans="1:16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O7" s="7"/>
    </row>
    <row r="8" spans="1:16" s="1" customFormat="1" ht="15.6" thickBot="1" x14ac:dyDescent="0.3">
      <c r="A8" s="12" t="s">
        <v>20</v>
      </c>
      <c r="B8" s="19"/>
      <c r="C8" s="19"/>
      <c r="D8" s="132"/>
      <c r="E8" s="19"/>
      <c r="F8" s="19"/>
      <c r="G8" s="19"/>
      <c r="H8" s="19"/>
      <c r="I8" s="19"/>
      <c r="J8" s="19"/>
      <c r="K8" s="37"/>
      <c r="L8" s="37"/>
      <c r="M8" s="37"/>
      <c r="N8"/>
    </row>
    <row r="9" spans="1:16" s="2" customFormat="1" ht="25.2" customHeight="1" thickBot="1" x14ac:dyDescent="0.35">
      <c r="A9" s="55"/>
      <c r="B9" s="56"/>
      <c r="C9" s="56"/>
      <c r="D9" s="56"/>
      <c r="E9" s="217" t="s">
        <v>3</v>
      </c>
      <c r="F9" s="218"/>
      <c r="G9" s="218"/>
      <c r="H9" s="218"/>
      <c r="I9" s="218"/>
      <c r="J9" s="218"/>
      <c r="K9" s="218"/>
      <c r="L9" s="218"/>
      <c r="M9" s="219"/>
      <c r="N9" s="164"/>
    </row>
    <row r="10" spans="1:16" s="4" customFormat="1" ht="33" customHeight="1" thickBot="1" x14ac:dyDescent="0.3">
      <c r="A10" s="3"/>
      <c r="E10" s="202" t="s">
        <v>4</v>
      </c>
      <c r="F10" s="203"/>
      <c r="G10" s="204" t="s">
        <v>5</v>
      </c>
      <c r="H10" s="205"/>
      <c r="I10" s="204" t="s">
        <v>6</v>
      </c>
      <c r="J10" s="205"/>
      <c r="K10" s="200" t="s">
        <v>7</v>
      </c>
      <c r="L10" s="201"/>
      <c r="M10" s="46" t="s">
        <v>8</v>
      </c>
      <c r="N10" s="165" t="s">
        <v>41</v>
      </c>
      <c r="P10" s="10"/>
    </row>
    <row r="11" spans="1:16" s="7" customFormat="1" x14ac:dyDescent="0.25">
      <c r="A11" s="5"/>
      <c r="B11" s="6"/>
      <c r="C11" s="6"/>
      <c r="D11" s="44" t="s">
        <v>9</v>
      </c>
      <c r="E11" s="47"/>
      <c r="F11" s="161">
        <v>40</v>
      </c>
      <c r="G11" s="162"/>
      <c r="H11" s="161">
        <v>3</v>
      </c>
      <c r="I11" s="162"/>
      <c r="J11" s="161">
        <v>0.1</v>
      </c>
      <c r="K11" s="47"/>
      <c r="L11" s="48">
        <v>0</v>
      </c>
      <c r="M11" s="49"/>
      <c r="N11" s="163"/>
      <c r="P11"/>
    </row>
    <row r="12" spans="1:16" ht="12.75" customHeight="1" thickBot="1" x14ac:dyDescent="0.3">
      <c r="A12" s="8" t="s">
        <v>10</v>
      </c>
      <c r="B12" s="52" t="s">
        <v>11</v>
      </c>
      <c r="C12" s="52" t="s">
        <v>12</v>
      </c>
      <c r="D12" s="52" t="s">
        <v>13</v>
      </c>
      <c r="E12" s="45" t="s">
        <v>39</v>
      </c>
      <c r="F12" s="50" t="s">
        <v>38</v>
      </c>
      <c r="G12" s="45" t="s">
        <v>39</v>
      </c>
      <c r="H12" s="50" t="s">
        <v>38</v>
      </c>
      <c r="I12" s="45" t="s">
        <v>39</v>
      </c>
      <c r="J12" s="50" t="s">
        <v>38</v>
      </c>
      <c r="K12" s="45" t="s">
        <v>39</v>
      </c>
      <c r="L12" s="50" t="s">
        <v>38</v>
      </c>
      <c r="M12" s="51" t="s">
        <v>38</v>
      </c>
      <c r="N12" s="166" t="s">
        <v>40</v>
      </c>
    </row>
    <row r="13" spans="1:16" ht="12.75" customHeight="1" x14ac:dyDescent="0.25">
      <c r="A13" s="190"/>
      <c r="B13" s="134"/>
      <c r="C13" s="134"/>
      <c r="D13" s="135"/>
      <c r="E13" s="14"/>
      <c r="F13" s="11">
        <f>SUM(E13*$F$11)</f>
        <v>0</v>
      </c>
      <c r="G13" s="14"/>
      <c r="H13" s="11">
        <f>SUM(G13*$H$11)</f>
        <v>0</v>
      </c>
      <c r="I13" s="133"/>
      <c r="J13" s="11">
        <f>SUM(I13*$J$11)</f>
        <v>0</v>
      </c>
      <c r="K13" s="14"/>
      <c r="L13" s="11">
        <f>SUM(K13*$L$11)</f>
        <v>0</v>
      </c>
      <c r="M13" s="11">
        <f>F13+H13+J13</f>
        <v>0</v>
      </c>
      <c r="N13" s="192"/>
      <c r="O13" s="19"/>
    </row>
    <row r="14" spans="1:16" s="10" customFormat="1" x14ac:dyDescent="0.25">
      <c r="A14" s="136"/>
      <c r="B14" s="132"/>
      <c r="C14" s="132"/>
      <c r="D14" s="137"/>
      <c r="E14" s="136"/>
      <c r="F14" s="11">
        <f t="shared" ref="F14:F56" si="0">SUM(E14*$F$11)</f>
        <v>0</v>
      </c>
      <c r="G14" s="136"/>
      <c r="H14" s="11">
        <f t="shared" ref="H14:H56" si="1">SUM(G14*$H$11)</f>
        <v>0</v>
      </c>
      <c r="I14" s="136"/>
      <c r="J14" s="11">
        <f t="shared" ref="J14:J56" si="2">SUM(I14*$J$11)</f>
        <v>0</v>
      </c>
      <c r="K14" s="136"/>
      <c r="L14" s="11">
        <f t="shared" ref="L14:L55" si="3">SUM(K14*$L$11)</f>
        <v>0</v>
      </c>
      <c r="M14" s="11">
        <f t="shared" ref="M14:M56" si="4">F14+H14+J14</f>
        <v>0</v>
      </c>
      <c r="N14" s="192"/>
    </row>
    <row r="15" spans="1:16" x14ac:dyDescent="0.25">
      <c r="A15" s="138"/>
      <c r="B15" s="13"/>
      <c r="C15" s="13"/>
      <c r="D15" s="29"/>
      <c r="E15" s="14"/>
      <c r="F15" s="11">
        <f t="shared" si="0"/>
        <v>0</v>
      </c>
      <c r="G15" s="14"/>
      <c r="H15" s="11">
        <f t="shared" si="1"/>
        <v>0</v>
      </c>
      <c r="I15" s="14"/>
      <c r="J15" s="11">
        <f t="shared" si="2"/>
        <v>0</v>
      </c>
      <c r="K15" s="14"/>
      <c r="L15" s="11">
        <f t="shared" si="3"/>
        <v>0</v>
      </c>
      <c r="M15" s="11">
        <f t="shared" si="4"/>
        <v>0</v>
      </c>
      <c r="N15" s="169"/>
    </row>
    <row r="16" spans="1:16" x14ac:dyDescent="0.25">
      <c r="A16" s="138"/>
      <c r="B16" s="13"/>
      <c r="C16" s="13"/>
      <c r="D16" s="29"/>
      <c r="E16" s="14"/>
      <c r="F16" s="11">
        <f t="shared" si="0"/>
        <v>0</v>
      </c>
      <c r="G16" s="14"/>
      <c r="H16" s="11">
        <f t="shared" si="1"/>
        <v>0</v>
      </c>
      <c r="I16" s="14"/>
      <c r="J16" s="11">
        <f t="shared" si="2"/>
        <v>0</v>
      </c>
      <c r="K16" s="14"/>
      <c r="L16" s="11">
        <f t="shared" si="3"/>
        <v>0</v>
      </c>
      <c r="M16" s="11">
        <f t="shared" si="4"/>
        <v>0</v>
      </c>
      <c r="N16" s="169"/>
    </row>
    <row r="17" spans="1:14" x14ac:dyDescent="0.25">
      <c r="A17" s="138"/>
      <c r="B17" s="13"/>
      <c r="C17" s="13"/>
      <c r="D17" s="29"/>
      <c r="E17" s="14"/>
      <c r="F17" s="11">
        <f t="shared" si="0"/>
        <v>0</v>
      </c>
      <c r="G17" s="14"/>
      <c r="H17" s="11">
        <f t="shared" si="1"/>
        <v>0</v>
      </c>
      <c r="I17" s="14"/>
      <c r="J17" s="11">
        <f t="shared" si="2"/>
        <v>0</v>
      </c>
      <c r="K17" s="14"/>
      <c r="L17" s="11">
        <f t="shared" si="3"/>
        <v>0</v>
      </c>
      <c r="M17" s="11">
        <f t="shared" si="4"/>
        <v>0</v>
      </c>
      <c r="N17" s="169"/>
    </row>
    <row r="18" spans="1:14" x14ac:dyDescent="0.25">
      <c r="A18" s="138"/>
      <c r="B18" s="13"/>
      <c r="C18" s="13"/>
      <c r="D18" s="29"/>
      <c r="E18" s="14"/>
      <c r="F18" s="11">
        <f t="shared" si="0"/>
        <v>0</v>
      </c>
      <c r="G18" s="14"/>
      <c r="H18" s="11">
        <f t="shared" si="1"/>
        <v>0</v>
      </c>
      <c r="I18" s="14"/>
      <c r="J18" s="11">
        <f t="shared" si="2"/>
        <v>0</v>
      </c>
      <c r="K18" s="14"/>
      <c r="L18" s="11">
        <f t="shared" si="3"/>
        <v>0</v>
      </c>
      <c r="M18" s="11">
        <f t="shared" si="4"/>
        <v>0</v>
      </c>
      <c r="N18" s="169"/>
    </row>
    <row r="19" spans="1:14" x14ac:dyDescent="0.25">
      <c r="A19" s="138"/>
      <c r="B19" s="13"/>
      <c r="C19" s="13"/>
      <c r="D19" s="29"/>
      <c r="E19" s="14"/>
      <c r="F19" s="11">
        <f t="shared" si="0"/>
        <v>0</v>
      </c>
      <c r="G19" s="14"/>
      <c r="H19" s="11">
        <f t="shared" si="1"/>
        <v>0</v>
      </c>
      <c r="I19" s="14"/>
      <c r="J19" s="11">
        <f t="shared" si="2"/>
        <v>0</v>
      </c>
      <c r="K19" s="14"/>
      <c r="L19" s="11">
        <f t="shared" si="3"/>
        <v>0</v>
      </c>
      <c r="M19" s="11">
        <f t="shared" si="4"/>
        <v>0</v>
      </c>
      <c r="N19" s="169"/>
    </row>
    <row r="20" spans="1:14" x14ac:dyDescent="0.25">
      <c r="A20" s="138"/>
      <c r="B20" s="13"/>
      <c r="C20" s="13"/>
      <c r="D20" s="29"/>
      <c r="E20" s="14"/>
      <c r="F20" s="11">
        <f t="shared" si="0"/>
        <v>0</v>
      </c>
      <c r="G20" s="14"/>
      <c r="H20" s="11">
        <f t="shared" si="1"/>
        <v>0</v>
      </c>
      <c r="I20" s="14"/>
      <c r="J20" s="11">
        <f t="shared" si="2"/>
        <v>0</v>
      </c>
      <c r="K20" s="14"/>
      <c r="L20" s="11">
        <f t="shared" si="3"/>
        <v>0</v>
      </c>
      <c r="M20" s="11">
        <f t="shared" si="4"/>
        <v>0</v>
      </c>
      <c r="N20" s="169"/>
    </row>
    <row r="21" spans="1:14" x14ac:dyDescent="0.25">
      <c r="A21" s="138"/>
      <c r="B21" s="13"/>
      <c r="C21" s="13"/>
      <c r="D21" s="29"/>
      <c r="E21" s="14"/>
      <c r="F21" s="11">
        <f t="shared" si="0"/>
        <v>0</v>
      </c>
      <c r="G21" s="14"/>
      <c r="H21" s="11">
        <f t="shared" si="1"/>
        <v>0</v>
      </c>
      <c r="I21" s="14"/>
      <c r="J21" s="11">
        <f t="shared" si="2"/>
        <v>0</v>
      </c>
      <c r="K21" s="14"/>
      <c r="L21" s="11">
        <f t="shared" si="3"/>
        <v>0</v>
      </c>
      <c r="M21" s="11">
        <f t="shared" si="4"/>
        <v>0</v>
      </c>
      <c r="N21" s="169"/>
    </row>
    <row r="22" spans="1:14" x14ac:dyDescent="0.25">
      <c r="A22" s="138"/>
      <c r="B22" s="13"/>
      <c r="C22" s="13"/>
      <c r="D22" s="29"/>
      <c r="E22" s="14"/>
      <c r="F22" s="11">
        <f t="shared" si="0"/>
        <v>0</v>
      </c>
      <c r="G22" s="14"/>
      <c r="H22" s="11">
        <f t="shared" si="1"/>
        <v>0</v>
      </c>
      <c r="I22" s="14"/>
      <c r="J22" s="11">
        <f t="shared" si="2"/>
        <v>0</v>
      </c>
      <c r="K22" s="14"/>
      <c r="L22" s="11">
        <f t="shared" si="3"/>
        <v>0</v>
      </c>
      <c r="M22" s="11">
        <f t="shared" si="4"/>
        <v>0</v>
      </c>
      <c r="N22" s="169"/>
    </row>
    <row r="23" spans="1:14" x14ac:dyDescent="0.25">
      <c r="A23" s="138"/>
      <c r="B23" s="13"/>
      <c r="C23" s="13"/>
      <c r="D23" s="29"/>
      <c r="E23" s="14"/>
      <c r="F23" s="11">
        <f t="shared" si="0"/>
        <v>0</v>
      </c>
      <c r="G23" s="14"/>
      <c r="H23" s="11">
        <f t="shared" si="1"/>
        <v>0</v>
      </c>
      <c r="I23" s="14"/>
      <c r="J23" s="11">
        <f t="shared" si="2"/>
        <v>0</v>
      </c>
      <c r="K23" s="14"/>
      <c r="L23" s="11">
        <f t="shared" si="3"/>
        <v>0</v>
      </c>
      <c r="M23" s="11">
        <f t="shared" si="4"/>
        <v>0</v>
      </c>
      <c r="N23" s="169"/>
    </row>
    <row r="24" spans="1:14" x14ac:dyDescent="0.25">
      <c r="A24" s="138"/>
      <c r="B24" s="13"/>
      <c r="C24" s="13"/>
      <c r="D24" s="29"/>
      <c r="E24" s="14"/>
      <c r="F24" s="11">
        <f t="shared" si="0"/>
        <v>0</v>
      </c>
      <c r="G24" s="14"/>
      <c r="H24" s="11">
        <f t="shared" si="1"/>
        <v>0</v>
      </c>
      <c r="I24" s="14"/>
      <c r="J24" s="11">
        <f t="shared" si="2"/>
        <v>0</v>
      </c>
      <c r="K24" s="14"/>
      <c r="L24" s="11">
        <f t="shared" si="3"/>
        <v>0</v>
      </c>
      <c r="M24" s="11">
        <f t="shared" si="4"/>
        <v>0</v>
      </c>
      <c r="N24" s="169"/>
    </row>
    <row r="25" spans="1:14" x14ac:dyDescent="0.25">
      <c r="A25" s="138"/>
      <c r="B25" s="13"/>
      <c r="C25" s="13"/>
      <c r="D25" s="29"/>
      <c r="E25" s="14"/>
      <c r="F25" s="11">
        <f t="shared" si="0"/>
        <v>0</v>
      </c>
      <c r="G25" s="14"/>
      <c r="H25" s="11">
        <f t="shared" si="1"/>
        <v>0</v>
      </c>
      <c r="I25" s="14"/>
      <c r="J25" s="11">
        <f t="shared" si="2"/>
        <v>0</v>
      </c>
      <c r="K25" s="14"/>
      <c r="L25" s="11">
        <f t="shared" si="3"/>
        <v>0</v>
      </c>
      <c r="M25" s="11">
        <f t="shared" si="4"/>
        <v>0</v>
      </c>
      <c r="N25" s="169"/>
    </row>
    <row r="26" spans="1:14" x14ac:dyDescent="0.25">
      <c r="A26" s="138"/>
      <c r="B26" s="13"/>
      <c r="C26" s="13"/>
      <c r="D26" s="29"/>
      <c r="E26" s="14"/>
      <c r="F26" s="11">
        <f t="shared" si="0"/>
        <v>0</v>
      </c>
      <c r="G26" s="14"/>
      <c r="H26" s="11">
        <f t="shared" si="1"/>
        <v>0</v>
      </c>
      <c r="I26" s="14"/>
      <c r="J26" s="11">
        <f t="shared" si="2"/>
        <v>0</v>
      </c>
      <c r="K26" s="14"/>
      <c r="L26" s="11">
        <f t="shared" si="3"/>
        <v>0</v>
      </c>
      <c r="M26" s="11">
        <f t="shared" si="4"/>
        <v>0</v>
      </c>
      <c r="N26" s="169"/>
    </row>
    <row r="27" spans="1:14" x14ac:dyDescent="0.25">
      <c r="A27" s="138"/>
      <c r="B27" s="13"/>
      <c r="C27" s="13"/>
      <c r="D27" s="29"/>
      <c r="E27" s="14"/>
      <c r="F27" s="11">
        <f t="shared" si="0"/>
        <v>0</v>
      </c>
      <c r="G27" s="14"/>
      <c r="H27" s="11">
        <f t="shared" si="1"/>
        <v>0</v>
      </c>
      <c r="I27" s="14"/>
      <c r="J27" s="11">
        <f t="shared" si="2"/>
        <v>0</v>
      </c>
      <c r="K27" s="14"/>
      <c r="L27" s="11">
        <f t="shared" si="3"/>
        <v>0</v>
      </c>
      <c r="M27" s="11">
        <f t="shared" si="4"/>
        <v>0</v>
      </c>
      <c r="N27" s="169"/>
    </row>
    <row r="28" spans="1:14" x14ac:dyDescent="0.25">
      <c r="A28" s="138"/>
      <c r="B28" s="13"/>
      <c r="C28" s="13"/>
      <c r="D28" s="29"/>
      <c r="E28" s="14"/>
      <c r="F28" s="11">
        <f t="shared" si="0"/>
        <v>0</v>
      </c>
      <c r="G28" s="14"/>
      <c r="H28" s="11">
        <f t="shared" si="1"/>
        <v>0</v>
      </c>
      <c r="I28" s="14"/>
      <c r="J28" s="11">
        <f t="shared" si="2"/>
        <v>0</v>
      </c>
      <c r="K28" s="14"/>
      <c r="L28" s="11">
        <f t="shared" si="3"/>
        <v>0</v>
      </c>
      <c r="M28" s="11">
        <f t="shared" si="4"/>
        <v>0</v>
      </c>
      <c r="N28" s="169"/>
    </row>
    <row r="29" spans="1:14" x14ac:dyDescent="0.25">
      <c r="A29" s="138"/>
      <c r="B29" s="13"/>
      <c r="C29" s="13"/>
      <c r="D29" s="29"/>
      <c r="E29" s="14"/>
      <c r="F29" s="11">
        <f t="shared" si="0"/>
        <v>0</v>
      </c>
      <c r="G29" s="14"/>
      <c r="H29" s="11">
        <f t="shared" si="1"/>
        <v>0</v>
      </c>
      <c r="I29" s="14"/>
      <c r="J29" s="11">
        <f t="shared" si="2"/>
        <v>0</v>
      </c>
      <c r="K29" s="14"/>
      <c r="L29" s="11">
        <f t="shared" si="3"/>
        <v>0</v>
      </c>
      <c r="M29" s="11">
        <f t="shared" si="4"/>
        <v>0</v>
      </c>
      <c r="N29" s="169"/>
    </row>
    <row r="30" spans="1:14" x14ac:dyDescent="0.25">
      <c r="A30" s="138"/>
      <c r="B30" s="13"/>
      <c r="C30" s="13"/>
      <c r="D30" s="29"/>
      <c r="E30" s="14"/>
      <c r="F30" s="11">
        <f t="shared" si="0"/>
        <v>0</v>
      </c>
      <c r="G30" s="14"/>
      <c r="H30" s="11">
        <f t="shared" si="1"/>
        <v>0</v>
      </c>
      <c r="I30" s="14"/>
      <c r="J30" s="11">
        <f t="shared" si="2"/>
        <v>0</v>
      </c>
      <c r="K30" s="14"/>
      <c r="L30" s="11">
        <f t="shared" si="3"/>
        <v>0</v>
      </c>
      <c r="M30" s="11">
        <f t="shared" si="4"/>
        <v>0</v>
      </c>
      <c r="N30" s="169"/>
    </row>
    <row r="31" spans="1:14" x14ac:dyDescent="0.25">
      <c r="A31" s="138"/>
      <c r="B31" s="13"/>
      <c r="C31" s="13"/>
      <c r="D31" s="29"/>
      <c r="E31" s="14"/>
      <c r="F31" s="11">
        <f t="shared" si="0"/>
        <v>0</v>
      </c>
      <c r="G31" s="14"/>
      <c r="H31" s="11">
        <f t="shared" si="1"/>
        <v>0</v>
      </c>
      <c r="I31" s="14"/>
      <c r="J31" s="11">
        <f t="shared" si="2"/>
        <v>0</v>
      </c>
      <c r="K31" s="14"/>
      <c r="L31" s="11">
        <f t="shared" si="3"/>
        <v>0</v>
      </c>
      <c r="M31" s="11">
        <f t="shared" si="4"/>
        <v>0</v>
      </c>
      <c r="N31" s="169"/>
    </row>
    <row r="32" spans="1:14" x14ac:dyDescent="0.25">
      <c r="A32" s="138"/>
      <c r="B32" s="13"/>
      <c r="C32" s="13"/>
      <c r="D32" s="29"/>
      <c r="E32" s="14"/>
      <c r="F32" s="11">
        <f t="shared" si="0"/>
        <v>0</v>
      </c>
      <c r="G32" s="14"/>
      <c r="H32" s="11">
        <f t="shared" si="1"/>
        <v>0</v>
      </c>
      <c r="I32" s="14"/>
      <c r="J32" s="11">
        <f t="shared" si="2"/>
        <v>0</v>
      </c>
      <c r="K32" s="14"/>
      <c r="L32" s="11">
        <f t="shared" si="3"/>
        <v>0</v>
      </c>
      <c r="M32" s="11">
        <f t="shared" si="4"/>
        <v>0</v>
      </c>
      <c r="N32" s="169"/>
    </row>
    <row r="33" spans="1:14" x14ac:dyDescent="0.25">
      <c r="A33" s="138"/>
      <c r="B33" s="13"/>
      <c r="C33" s="13"/>
      <c r="D33" s="29"/>
      <c r="E33" s="14"/>
      <c r="F33" s="11">
        <f t="shared" si="0"/>
        <v>0</v>
      </c>
      <c r="G33" s="14"/>
      <c r="H33" s="11">
        <f t="shared" si="1"/>
        <v>0</v>
      </c>
      <c r="I33" s="14"/>
      <c r="J33" s="11">
        <f t="shared" si="2"/>
        <v>0</v>
      </c>
      <c r="K33" s="14"/>
      <c r="L33" s="11">
        <f t="shared" si="3"/>
        <v>0</v>
      </c>
      <c r="M33" s="11">
        <f t="shared" si="4"/>
        <v>0</v>
      </c>
      <c r="N33" s="169"/>
    </row>
    <row r="34" spans="1:14" x14ac:dyDescent="0.25">
      <c r="A34" s="138"/>
      <c r="B34" s="13"/>
      <c r="C34" s="13"/>
      <c r="D34" s="29"/>
      <c r="E34" s="14"/>
      <c r="F34" s="11">
        <f t="shared" si="0"/>
        <v>0</v>
      </c>
      <c r="G34" s="14"/>
      <c r="H34" s="11">
        <f t="shared" si="1"/>
        <v>0</v>
      </c>
      <c r="I34" s="14"/>
      <c r="J34" s="11">
        <f t="shared" si="2"/>
        <v>0</v>
      </c>
      <c r="K34" s="14"/>
      <c r="L34" s="11">
        <f t="shared" si="3"/>
        <v>0</v>
      </c>
      <c r="M34" s="11">
        <f t="shared" si="4"/>
        <v>0</v>
      </c>
      <c r="N34" s="169"/>
    </row>
    <row r="35" spans="1:14" x14ac:dyDescent="0.25">
      <c r="A35" s="138"/>
      <c r="B35" s="13"/>
      <c r="C35" s="13"/>
      <c r="D35" s="29"/>
      <c r="E35" s="14"/>
      <c r="F35" s="11">
        <f t="shared" si="0"/>
        <v>0</v>
      </c>
      <c r="G35" s="14"/>
      <c r="H35" s="11">
        <f t="shared" si="1"/>
        <v>0</v>
      </c>
      <c r="I35" s="14"/>
      <c r="J35" s="11">
        <f t="shared" si="2"/>
        <v>0</v>
      </c>
      <c r="K35" s="14"/>
      <c r="L35" s="11">
        <f t="shared" si="3"/>
        <v>0</v>
      </c>
      <c r="M35" s="11">
        <f t="shared" si="4"/>
        <v>0</v>
      </c>
      <c r="N35" s="169"/>
    </row>
    <row r="36" spans="1:14" x14ac:dyDescent="0.25">
      <c r="A36" s="138"/>
      <c r="B36" s="13"/>
      <c r="C36" s="13"/>
      <c r="D36" s="29"/>
      <c r="E36" s="14"/>
      <c r="F36" s="11">
        <f t="shared" si="0"/>
        <v>0</v>
      </c>
      <c r="G36" s="14"/>
      <c r="H36" s="11">
        <f t="shared" si="1"/>
        <v>0</v>
      </c>
      <c r="I36" s="14"/>
      <c r="J36" s="11">
        <f t="shared" si="2"/>
        <v>0</v>
      </c>
      <c r="K36" s="14"/>
      <c r="L36" s="11">
        <f t="shared" si="3"/>
        <v>0</v>
      </c>
      <c r="M36" s="11">
        <f t="shared" si="4"/>
        <v>0</v>
      </c>
      <c r="N36" s="169"/>
    </row>
    <row r="37" spans="1:14" x14ac:dyDescent="0.25">
      <c r="A37" s="138"/>
      <c r="B37" s="13"/>
      <c r="C37" s="13"/>
      <c r="D37" s="29"/>
      <c r="E37" s="14"/>
      <c r="F37" s="11">
        <f t="shared" si="0"/>
        <v>0</v>
      </c>
      <c r="G37" s="14"/>
      <c r="H37" s="11">
        <f t="shared" si="1"/>
        <v>0</v>
      </c>
      <c r="I37" s="14"/>
      <c r="J37" s="11">
        <f t="shared" si="2"/>
        <v>0</v>
      </c>
      <c r="K37" s="14"/>
      <c r="L37" s="11">
        <f t="shared" si="3"/>
        <v>0</v>
      </c>
      <c r="M37" s="11">
        <f t="shared" si="4"/>
        <v>0</v>
      </c>
      <c r="N37" s="169"/>
    </row>
    <row r="38" spans="1:14" x14ac:dyDescent="0.25">
      <c r="A38" s="138"/>
      <c r="B38" s="13"/>
      <c r="C38" s="13"/>
      <c r="D38" s="29"/>
      <c r="E38" s="14"/>
      <c r="F38" s="11">
        <f t="shared" si="0"/>
        <v>0</v>
      </c>
      <c r="G38" s="14"/>
      <c r="H38" s="11">
        <f t="shared" si="1"/>
        <v>0</v>
      </c>
      <c r="I38" s="14"/>
      <c r="J38" s="11">
        <f t="shared" si="2"/>
        <v>0</v>
      </c>
      <c r="K38" s="14"/>
      <c r="L38" s="11">
        <f t="shared" si="3"/>
        <v>0</v>
      </c>
      <c r="M38" s="11">
        <f t="shared" si="4"/>
        <v>0</v>
      </c>
      <c r="N38" s="169"/>
    </row>
    <row r="39" spans="1:14" x14ac:dyDescent="0.25">
      <c r="A39" s="138"/>
      <c r="B39" s="13"/>
      <c r="C39" s="13"/>
      <c r="D39" s="29"/>
      <c r="E39" s="14"/>
      <c r="F39" s="11">
        <f t="shared" si="0"/>
        <v>0</v>
      </c>
      <c r="G39" s="14"/>
      <c r="H39" s="11">
        <f t="shared" si="1"/>
        <v>0</v>
      </c>
      <c r="I39" s="14"/>
      <c r="J39" s="11">
        <f t="shared" si="2"/>
        <v>0</v>
      </c>
      <c r="K39" s="14"/>
      <c r="L39" s="11">
        <f t="shared" si="3"/>
        <v>0</v>
      </c>
      <c r="M39" s="11">
        <f t="shared" si="4"/>
        <v>0</v>
      </c>
      <c r="N39" s="169"/>
    </row>
    <row r="40" spans="1:14" x14ac:dyDescent="0.25">
      <c r="A40" s="138"/>
      <c r="B40" s="13"/>
      <c r="C40" s="13"/>
      <c r="D40" s="29"/>
      <c r="E40" s="14"/>
      <c r="F40" s="11">
        <f t="shared" si="0"/>
        <v>0</v>
      </c>
      <c r="G40" s="14"/>
      <c r="H40" s="11">
        <f t="shared" si="1"/>
        <v>0</v>
      </c>
      <c r="I40" s="14"/>
      <c r="J40" s="11">
        <f t="shared" si="2"/>
        <v>0</v>
      </c>
      <c r="K40" s="14"/>
      <c r="L40" s="11">
        <f t="shared" si="3"/>
        <v>0</v>
      </c>
      <c r="M40" s="11">
        <f t="shared" si="4"/>
        <v>0</v>
      </c>
      <c r="N40" s="169"/>
    </row>
    <row r="41" spans="1:14" x14ac:dyDescent="0.25">
      <c r="A41" s="138"/>
      <c r="B41" s="13"/>
      <c r="C41" s="13"/>
      <c r="D41" s="29"/>
      <c r="E41" s="14"/>
      <c r="F41" s="11">
        <f t="shared" si="0"/>
        <v>0</v>
      </c>
      <c r="G41" s="14"/>
      <c r="H41" s="11">
        <f t="shared" si="1"/>
        <v>0</v>
      </c>
      <c r="I41" s="14"/>
      <c r="J41" s="11">
        <f t="shared" si="2"/>
        <v>0</v>
      </c>
      <c r="K41" s="14"/>
      <c r="L41" s="11">
        <f t="shared" si="3"/>
        <v>0</v>
      </c>
      <c r="M41" s="11">
        <f t="shared" si="4"/>
        <v>0</v>
      </c>
      <c r="N41" s="169"/>
    </row>
    <row r="42" spans="1:14" x14ac:dyDescent="0.25">
      <c r="A42" s="138"/>
      <c r="B42" s="13"/>
      <c r="C42" s="13"/>
      <c r="D42" s="29"/>
      <c r="E42" s="14"/>
      <c r="F42" s="11">
        <f t="shared" si="0"/>
        <v>0</v>
      </c>
      <c r="G42" s="14"/>
      <c r="H42" s="11">
        <f t="shared" si="1"/>
        <v>0</v>
      </c>
      <c r="I42" s="14"/>
      <c r="J42" s="11">
        <f t="shared" si="2"/>
        <v>0</v>
      </c>
      <c r="K42" s="14"/>
      <c r="L42" s="11">
        <f t="shared" si="3"/>
        <v>0</v>
      </c>
      <c r="M42" s="11">
        <f t="shared" si="4"/>
        <v>0</v>
      </c>
      <c r="N42" s="169"/>
    </row>
    <row r="43" spans="1:14" x14ac:dyDescent="0.25">
      <c r="A43" s="138"/>
      <c r="B43" s="13"/>
      <c r="C43" s="13"/>
      <c r="D43" s="29"/>
      <c r="E43" s="14"/>
      <c r="F43" s="11">
        <f t="shared" si="0"/>
        <v>0</v>
      </c>
      <c r="G43" s="14"/>
      <c r="H43" s="11">
        <f t="shared" si="1"/>
        <v>0</v>
      </c>
      <c r="I43" s="14"/>
      <c r="J43" s="11">
        <f t="shared" si="2"/>
        <v>0</v>
      </c>
      <c r="K43" s="14"/>
      <c r="L43" s="11">
        <f t="shared" si="3"/>
        <v>0</v>
      </c>
      <c r="M43" s="11">
        <f t="shared" si="4"/>
        <v>0</v>
      </c>
      <c r="N43" s="169"/>
    </row>
    <row r="44" spans="1:14" x14ac:dyDescent="0.25">
      <c r="A44" s="138"/>
      <c r="B44" s="13"/>
      <c r="C44" s="13"/>
      <c r="D44" s="29"/>
      <c r="E44" s="14"/>
      <c r="F44" s="11">
        <f t="shared" si="0"/>
        <v>0</v>
      </c>
      <c r="G44" s="14"/>
      <c r="H44" s="11">
        <f t="shared" si="1"/>
        <v>0</v>
      </c>
      <c r="I44" s="14"/>
      <c r="J44" s="11">
        <f t="shared" si="2"/>
        <v>0</v>
      </c>
      <c r="K44" s="14"/>
      <c r="L44" s="11">
        <f t="shared" si="3"/>
        <v>0</v>
      </c>
      <c r="M44" s="11">
        <f t="shared" si="4"/>
        <v>0</v>
      </c>
      <c r="N44" s="169"/>
    </row>
    <row r="45" spans="1:14" x14ac:dyDescent="0.25">
      <c r="A45" s="138"/>
      <c r="B45" s="13"/>
      <c r="C45" s="13"/>
      <c r="D45" s="29"/>
      <c r="E45" s="14"/>
      <c r="F45" s="11">
        <f t="shared" si="0"/>
        <v>0</v>
      </c>
      <c r="G45" s="14"/>
      <c r="H45" s="11">
        <f t="shared" si="1"/>
        <v>0</v>
      </c>
      <c r="I45" s="14"/>
      <c r="J45" s="11">
        <f t="shared" si="2"/>
        <v>0</v>
      </c>
      <c r="K45" s="14"/>
      <c r="L45" s="11">
        <f t="shared" si="3"/>
        <v>0</v>
      </c>
      <c r="M45" s="11">
        <f t="shared" si="4"/>
        <v>0</v>
      </c>
      <c r="N45" s="169"/>
    </row>
    <row r="46" spans="1:14" x14ac:dyDescent="0.25">
      <c r="A46" s="138"/>
      <c r="B46" s="13"/>
      <c r="C46" s="13"/>
      <c r="D46" s="29"/>
      <c r="E46" s="14"/>
      <c r="F46" s="11">
        <f t="shared" si="0"/>
        <v>0</v>
      </c>
      <c r="G46" s="14"/>
      <c r="H46" s="11">
        <f t="shared" si="1"/>
        <v>0</v>
      </c>
      <c r="I46" s="14"/>
      <c r="J46" s="11">
        <f t="shared" si="2"/>
        <v>0</v>
      </c>
      <c r="K46" s="14"/>
      <c r="L46" s="11">
        <f t="shared" si="3"/>
        <v>0</v>
      </c>
      <c r="M46" s="11">
        <f t="shared" si="4"/>
        <v>0</v>
      </c>
      <c r="N46" s="169"/>
    </row>
    <row r="47" spans="1:14" x14ac:dyDescent="0.25">
      <c r="A47" s="138"/>
      <c r="B47" s="13"/>
      <c r="C47" s="13"/>
      <c r="D47" s="29"/>
      <c r="E47" s="14"/>
      <c r="F47" s="11">
        <f t="shared" si="0"/>
        <v>0</v>
      </c>
      <c r="G47" s="14"/>
      <c r="H47" s="11">
        <f t="shared" si="1"/>
        <v>0</v>
      </c>
      <c r="I47" s="14"/>
      <c r="J47" s="11">
        <f t="shared" si="2"/>
        <v>0</v>
      </c>
      <c r="K47" s="14"/>
      <c r="L47" s="11">
        <f t="shared" si="3"/>
        <v>0</v>
      </c>
      <c r="M47" s="11">
        <f t="shared" si="4"/>
        <v>0</v>
      </c>
      <c r="N47" s="169"/>
    </row>
    <row r="48" spans="1:14" x14ac:dyDescent="0.25">
      <c r="A48" s="138"/>
      <c r="B48" s="13"/>
      <c r="C48" s="13"/>
      <c r="D48" s="29"/>
      <c r="E48" s="14"/>
      <c r="F48" s="11">
        <f t="shared" si="0"/>
        <v>0</v>
      </c>
      <c r="G48" s="14"/>
      <c r="H48" s="11">
        <f t="shared" si="1"/>
        <v>0</v>
      </c>
      <c r="I48" s="14"/>
      <c r="J48" s="11">
        <f t="shared" si="2"/>
        <v>0</v>
      </c>
      <c r="K48" s="14"/>
      <c r="L48" s="11">
        <f t="shared" si="3"/>
        <v>0</v>
      </c>
      <c r="M48" s="11">
        <f t="shared" si="4"/>
        <v>0</v>
      </c>
      <c r="N48" s="169"/>
    </row>
    <row r="49" spans="1:16" x14ac:dyDescent="0.25">
      <c r="A49" s="138"/>
      <c r="B49" s="13"/>
      <c r="C49" s="13"/>
      <c r="D49" s="29"/>
      <c r="E49" s="14"/>
      <c r="F49" s="11">
        <f t="shared" si="0"/>
        <v>0</v>
      </c>
      <c r="G49" s="14"/>
      <c r="H49" s="11">
        <f t="shared" si="1"/>
        <v>0</v>
      </c>
      <c r="I49" s="14"/>
      <c r="J49" s="11">
        <f t="shared" si="2"/>
        <v>0</v>
      </c>
      <c r="K49" s="14"/>
      <c r="L49" s="11">
        <f t="shared" si="3"/>
        <v>0</v>
      </c>
      <c r="M49" s="11">
        <f t="shared" si="4"/>
        <v>0</v>
      </c>
      <c r="N49" s="169"/>
    </row>
    <row r="50" spans="1:16" x14ac:dyDescent="0.25">
      <c r="A50" s="138"/>
      <c r="B50" s="13"/>
      <c r="C50" s="13"/>
      <c r="D50" s="29"/>
      <c r="E50" s="14"/>
      <c r="F50" s="11">
        <f t="shared" si="0"/>
        <v>0</v>
      </c>
      <c r="G50" s="14"/>
      <c r="H50" s="11">
        <f t="shared" si="1"/>
        <v>0</v>
      </c>
      <c r="I50" s="14"/>
      <c r="J50" s="11">
        <f t="shared" si="2"/>
        <v>0</v>
      </c>
      <c r="K50" s="14"/>
      <c r="L50" s="11">
        <f t="shared" si="3"/>
        <v>0</v>
      </c>
      <c r="M50" s="11">
        <f t="shared" si="4"/>
        <v>0</v>
      </c>
      <c r="N50" s="169"/>
    </row>
    <row r="51" spans="1:16" x14ac:dyDescent="0.25">
      <c r="A51" s="138"/>
      <c r="B51" s="13"/>
      <c r="C51" s="13"/>
      <c r="D51" s="29"/>
      <c r="E51" s="14"/>
      <c r="F51" s="11">
        <f t="shared" si="0"/>
        <v>0</v>
      </c>
      <c r="G51" s="14"/>
      <c r="H51" s="11">
        <f t="shared" si="1"/>
        <v>0</v>
      </c>
      <c r="I51" s="14"/>
      <c r="J51" s="11">
        <f t="shared" si="2"/>
        <v>0</v>
      </c>
      <c r="K51" s="14"/>
      <c r="L51" s="11">
        <f t="shared" si="3"/>
        <v>0</v>
      </c>
      <c r="M51" s="11">
        <f t="shared" si="4"/>
        <v>0</v>
      </c>
      <c r="N51" s="169"/>
    </row>
    <row r="52" spans="1:16" x14ac:dyDescent="0.25">
      <c r="A52" s="138"/>
      <c r="B52" s="13"/>
      <c r="C52" s="13"/>
      <c r="D52" s="29"/>
      <c r="E52" s="14"/>
      <c r="F52" s="11">
        <f t="shared" si="0"/>
        <v>0</v>
      </c>
      <c r="G52" s="14"/>
      <c r="H52" s="11">
        <f t="shared" si="1"/>
        <v>0</v>
      </c>
      <c r="I52" s="14"/>
      <c r="J52" s="11">
        <f t="shared" si="2"/>
        <v>0</v>
      </c>
      <c r="K52" s="14"/>
      <c r="L52" s="11">
        <f t="shared" si="3"/>
        <v>0</v>
      </c>
      <c r="M52" s="11">
        <f t="shared" si="4"/>
        <v>0</v>
      </c>
      <c r="N52" s="169"/>
    </row>
    <row r="53" spans="1:16" x14ac:dyDescent="0.25">
      <c r="A53" s="138"/>
      <c r="B53" s="13"/>
      <c r="C53" s="13"/>
      <c r="D53" s="29"/>
      <c r="E53" s="14"/>
      <c r="F53" s="11">
        <f t="shared" si="0"/>
        <v>0</v>
      </c>
      <c r="G53" s="14"/>
      <c r="H53" s="11">
        <f t="shared" si="1"/>
        <v>0</v>
      </c>
      <c r="I53" s="14"/>
      <c r="J53" s="11">
        <f t="shared" si="2"/>
        <v>0</v>
      </c>
      <c r="K53" s="14"/>
      <c r="L53" s="11">
        <f t="shared" si="3"/>
        <v>0</v>
      </c>
      <c r="M53" s="11">
        <f t="shared" si="4"/>
        <v>0</v>
      </c>
      <c r="N53" s="169"/>
    </row>
    <row r="54" spans="1:16" x14ac:dyDescent="0.25">
      <c r="A54" s="138"/>
      <c r="B54" s="13"/>
      <c r="C54" s="13"/>
      <c r="D54" s="29"/>
      <c r="E54" s="14"/>
      <c r="F54" s="11">
        <f t="shared" si="0"/>
        <v>0</v>
      </c>
      <c r="G54" s="14"/>
      <c r="H54" s="11">
        <f t="shared" si="1"/>
        <v>0</v>
      </c>
      <c r="I54" s="14"/>
      <c r="J54" s="11">
        <f t="shared" si="2"/>
        <v>0</v>
      </c>
      <c r="K54" s="14"/>
      <c r="L54" s="11">
        <f t="shared" si="3"/>
        <v>0</v>
      </c>
      <c r="M54" s="11">
        <f t="shared" si="4"/>
        <v>0</v>
      </c>
      <c r="N54" s="169"/>
    </row>
    <row r="55" spans="1:16" x14ac:dyDescent="0.25">
      <c r="A55" s="138"/>
      <c r="B55" s="13"/>
      <c r="C55" s="13"/>
      <c r="D55" s="29"/>
      <c r="E55" s="14"/>
      <c r="F55" s="11">
        <f t="shared" si="0"/>
        <v>0</v>
      </c>
      <c r="G55" s="14"/>
      <c r="H55" s="11">
        <f t="shared" si="1"/>
        <v>0</v>
      </c>
      <c r="I55" s="14"/>
      <c r="J55" s="11">
        <f t="shared" si="2"/>
        <v>0</v>
      </c>
      <c r="K55" s="14"/>
      <c r="L55" s="11">
        <f t="shared" si="3"/>
        <v>0</v>
      </c>
      <c r="M55" s="11">
        <f t="shared" si="4"/>
        <v>0</v>
      </c>
      <c r="N55" s="169"/>
    </row>
    <row r="56" spans="1:16" ht="13.8" thickBot="1" x14ac:dyDescent="0.3">
      <c r="A56" s="139"/>
      <c r="B56" s="140"/>
      <c r="C56" s="140"/>
      <c r="D56" s="141"/>
      <c r="E56" s="14"/>
      <c r="F56" s="11">
        <f t="shared" si="0"/>
        <v>0</v>
      </c>
      <c r="G56" s="14"/>
      <c r="H56" s="11">
        <f t="shared" si="1"/>
        <v>0</v>
      </c>
      <c r="I56" s="14"/>
      <c r="J56" s="11">
        <f t="shared" si="2"/>
        <v>0</v>
      </c>
      <c r="K56" s="14"/>
      <c r="L56" s="11">
        <f>SUM(K56*$L$11)</f>
        <v>0</v>
      </c>
      <c r="M56" s="11">
        <f t="shared" si="4"/>
        <v>0</v>
      </c>
      <c r="N56" s="169"/>
    </row>
    <row r="57" spans="1:16" s="12" customFormat="1" ht="13.8" thickBot="1" x14ac:dyDescent="0.3">
      <c r="E57" s="23">
        <f>SUM(E13:E56)</f>
        <v>0</v>
      </c>
      <c r="F57" s="24">
        <f>E57*F$11</f>
        <v>0</v>
      </c>
      <c r="G57" s="23">
        <f>SUM(G13:G56)</f>
        <v>0</v>
      </c>
      <c r="H57" s="24">
        <f>G57*H$11</f>
        <v>0</v>
      </c>
      <c r="I57" s="23">
        <f>SUM(I13:I56)</f>
        <v>0</v>
      </c>
      <c r="J57" s="24">
        <f>SUM(J13:J56)</f>
        <v>0</v>
      </c>
      <c r="K57" s="23">
        <f>SUM(K13:K56)</f>
        <v>0</v>
      </c>
      <c r="L57" s="24">
        <f>SUM(L15:L56)</f>
        <v>0</v>
      </c>
      <c r="M57" s="25">
        <f>F57+H57+J57</f>
        <v>0</v>
      </c>
      <c r="N57" s="25">
        <f>SUM(N13:N56)</f>
        <v>0</v>
      </c>
      <c r="P57" s="20"/>
    </row>
    <row r="58" spans="1:16" x14ac:dyDescent="0.25">
      <c r="E58" s="26"/>
      <c r="F58" s="27"/>
      <c r="G58" s="26"/>
      <c r="H58" s="27"/>
      <c r="I58" s="26"/>
      <c r="J58" s="27"/>
      <c r="K58" s="26"/>
      <c r="L58" s="27"/>
      <c r="M58" s="27"/>
    </row>
    <row r="59" spans="1:16" x14ac:dyDescent="0.25">
      <c r="O59" s="12"/>
    </row>
    <row r="60" spans="1:16" ht="13.8" thickBot="1" x14ac:dyDescent="0.3">
      <c r="A60" s="131" t="s">
        <v>43</v>
      </c>
      <c r="B60" s="12"/>
      <c r="C60" s="12"/>
      <c r="E60" s="21" t="s">
        <v>24</v>
      </c>
      <c r="F60" s="21" t="s">
        <v>9</v>
      </c>
      <c r="H60" s="22"/>
      <c r="J60" s="22"/>
      <c r="L60" s="22"/>
      <c r="M60" s="22"/>
    </row>
    <row r="61" spans="1:16" x14ac:dyDescent="0.25">
      <c r="A61" s="34" t="s">
        <v>16</v>
      </c>
      <c r="B61" s="26"/>
      <c r="C61" s="26"/>
      <c r="D61" s="35"/>
      <c r="E61" s="142"/>
      <c r="F61" s="31">
        <v>50</v>
      </c>
      <c r="G61" s="215">
        <f>E61*F61</f>
        <v>0</v>
      </c>
      <c r="H61" s="216"/>
      <c r="L61" s="22"/>
    </row>
    <row r="62" spans="1:16" x14ac:dyDescent="0.25">
      <c r="A62" s="171" t="s">
        <v>44</v>
      </c>
      <c r="D62" s="30"/>
      <c r="E62" s="172"/>
      <c r="F62" s="173">
        <v>90</v>
      </c>
      <c r="G62" s="195">
        <f t="shared" ref="G62" si="5">E62*F62</f>
        <v>0</v>
      </c>
      <c r="H62" s="196"/>
      <c r="L62" s="22"/>
    </row>
    <row r="63" spans="1:16" x14ac:dyDescent="0.25">
      <c r="A63" s="175" t="s">
        <v>45</v>
      </c>
      <c r="D63" s="30"/>
      <c r="E63" s="172"/>
      <c r="F63" s="173">
        <v>0.7</v>
      </c>
      <c r="G63" s="195">
        <f t="shared" ref="G63:G66" si="6">E63*F63</f>
        <v>0</v>
      </c>
      <c r="H63" s="196"/>
      <c r="L63" s="22"/>
    </row>
    <row r="64" spans="1:16" x14ac:dyDescent="0.25">
      <c r="A64" s="175" t="s">
        <v>46</v>
      </c>
      <c r="D64" s="30"/>
      <c r="E64" s="153"/>
      <c r="F64" s="176"/>
      <c r="G64" s="220">
        <f>F64</f>
        <v>0</v>
      </c>
      <c r="H64" s="221"/>
      <c r="L64" s="22"/>
    </row>
    <row r="65" spans="1:17" x14ac:dyDescent="0.25">
      <c r="A65" s="15" t="s">
        <v>17</v>
      </c>
      <c r="B65" s="19"/>
      <c r="C65" s="19"/>
      <c r="D65" s="30"/>
      <c r="E65" s="153">
        <f>E57</f>
        <v>0</v>
      </c>
      <c r="F65" s="32">
        <v>60</v>
      </c>
      <c r="G65" s="195">
        <f t="shared" si="6"/>
        <v>0</v>
      </c>
      <c r="H65" s="196"/>
      <c r="L65" s="22"/>
    </row>
    <row r="66" spans="1:17" x14ac:dyDescent="0.25">
      <c r="A66" s="15" t="s">
        <v>18</v>
      </c>
      <c r="B66" s="19"/>
      <c r="C66" s="19"/>
      <c r="D66" s="30"/>
      <c r="E66" s="153">
        <f>G57</f>
        <v>0</v>
      </c>
      <c r="F66" s="32">
        <v>3</v>
      </c>
      <c r="G66" s="195">
        <f t="shared" si="6"/>
        <v>0</v>
      </c>
      <c r="H66" s="196"/>
      <c r="L66" s="22"/>
    </row>
    <row r="67" spans="1:17" x14ac:dyDescent="0.25">
      <c r="A67" s="15" t="s">
        <v>42</v>
      </c>
      <c r="B67" s="19"/>
      <c r="C67" s="19"/>
      <c r="D67" s="30"/>
      <c r="E67" s="187">
        <f>N57</f>
        <v>0</v>
      </c>
      <c r="F67" s="32">
        <v>0.7</v>
      </c>
      <c r="G67" s="195">
        <f>E67*F67</f>
        <v>0</v>
      </c>
      <c r="H67" s="196"/>
      <c r="L67" s="22"/>
    </row>
    <row r="68" spans="1:17" s="12" customFormat="1" ht="13.8" thickBot="1" x14ac:dyDescent="0.3">
      <c r="A68" s="188" t="s">
        <v>49</v>
      </c>
      <c r="B68" s="37"/>
      <c r="C68" s="37"/>
      <c r="D68" s="9"/>
      <c r="E68" s="167"/>
      <c r="F68" s="189"/>
      <c r="G68" s="193">
        <f>F68</f>
        <v>0</v>
      </c>
      <c r="H68" s="194"/>
      <c r="I68"/>
      <c r="K68"/>
      <c r="L68" s="22"/>
      <c r="N68"/>
    </row>
    <row r="69" spans="1:17" ht="13.8" thickBot="1" x14ac:dyDescent="0.3">
      <c r="A69" s="38" t="s">
        <v>28</v>
      </c>
      <c r="B69" s="40"/>
      <c r="C69" s="40"/>
      <c r="D69" s="41"/>
      <c r="E69" s="38"/>
      <c r="F69" s="39"/>
      <c r="G69" s="206">
        <f>SUM(G61:H68)</f>
        <v>0</v>
      </c>
      <c r="H69" s="207"/>
      <c r="I69" s="12"/>
      <c r="K69" s="12"/>
      <c r="N69" s="12"/>
    </row>
    <row r="70" spans="1:17" x14ac:dyDescent="0.25">
      <c r="A70" s="174"/>
      <c r="B70" s="12"/>
      <c r="C70" s="12"/>
      <c r="D70" s="12"/>
      <c r="E70" s="12"/>
      <c r="F70" s="20"/>
      <c r="G70" s="57"/>
      <c r="H70" s="57"/>
      <c r="I70" s="12"/>
      <c r="K70" s="12"/>
      <c r="N70" s="12"/>
    </row>
    <row r="71" spans="1:17" ht="13.8" thickBot="1" x14ac:dyDescent="0.3">
      <c r="A71" s="131" t="s">
        <v>29</v>
      </c>
      <c r="F71" s="22"/>
      <c r="H71" s="22"/>
    </row>
    <row r="72" spans="1:17" x14ac:dyDescent="0.25">
      <c r="A72" s="34"/>
      <c r="B72" s="26"/>
      <c r="C72" s="26"/>
      <c r="D72" s="26"/>
      <c r="E72" s="208" t="s">
        <v>27</v>
      </c>
      <c r="F72" s="208"/>
      <c r="G72" s="208"/>
      <c r="H72" s="208"/>
      <c r="I72" s="208"/>
      <c r="J72" s="208"/>
      <c r="K72" s="208"/>
      <c r="L72" s="208"/>
      <c r="M72" s="209"/>
      <c r="N72" s="42">
        <f>M57</f>
        <v>0</v>
      </c>
    </row>
    <row r="73" spans="1:17" s="12" customFormat="1" ht="13.8" thickBot="1" x14ac:dyDescent="0.3">
      <c r="A73" s="170"/>
      <c r="B73" s="168"/>
      <c r="C73" s="168"/>
      <c r="D73" s="168"/>
      <c r="E73" s="210" t="s">
        <v>26</v>
      </c>
      <c r="F73" s="210"/>
      <c r="G73" s="210"/>
      <c r="H73" s="210"/>
      <c r="I73" s="210"/>
      <c r="J73" s="210"/>
      <c r="K73" s="210"/>
      <c r="L73" s="210"/>
      <c r="M73" s="211"/>
      <c r="N73" s="43">
        <f>SUM(G69)</f>
        <v>0</v>
      </c>
      <c r="O73" s="16"/>
      <c r="P73" s="17"/>
      <c r="Q73" s="17"/>
    </row>
    <row r="74" spans="1:17" ht="17.25" customHeight="1" thickBot="1" x14ac:dyDescent="0.3">
      <c r="A74" s="197" t="s">
        <v>25</v>
      </c>
      <c r="B74" s="198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9"/>
      <c r="N74" s="18">
        <f>SUM(N72-N73)</f>
        <v>0</v>
      </c>
    </row>
    <row r="75" spans="1:17" ht="12.45" customHeight="1" x14ac:dyDescent="0.25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7"/>
      <c r="N75" s="12"/>
    </row>
    <row r="76" spans="1:17" x14ac:dyDescent="0.25">
      <c r="G76" s="155" t="s">
        <v>36</v>
      </c>
      <c r="H76" s="59"/>
      <c r="I76" s="59" t="s">
        <v>37</v>
      </c>
      <c r="M76" s="154"/>
    </row>
    <row r="77" spans="1:17" x14ac:dyDescent="0.25">
      <c r="G77" s="59" t="s">
        <v>35</v>
      </c>
      <c r="H77" s="59"/>
      <c r="I77" s="59"/>
      <c r="J77" s="13"/>
      <c r="K77" s="13"/>
      <c r="L77" s="13"/>
      <c r="M77" s="13"/>
    </row>
  </sheetData>
  <sheetProtection algorithmName="SHA-512" hashValue="9WbSQftWhyCl7QWcRfdA3XBbJtJr+xpXXwpVL3mTQUK4W9IrmTFOrByOrBHnbB5ik8tNr+ji4BbSiVrP0YVxVA==" saltValue="O2264FxzE9qzUSPNqNWh/g==" spinCount="100000" sheet="1" selectLockedCells="1"/>
  <mergeCells count="20">
    <mergeCell ref="M2:N2"/>
    <mergeCell ref="A4:M4"/>
    <mergeCell ref="C6:M6"/>
    <mergeCell ref="G61:H61"/>
    <mergeCell ref="G65:H65"/>
    <mergeCell ref="E9:M9"/>
    <mergeCell ref="G64:H64"/>
    <mergeCell ref="G68:H68"/>
    <mergeCell ref="G66:H66"/>
    <mergeCell ref="A74:M74"/>
    <mergeCell ref="K10:L10"/>
    <mergeCell ref="E10:F10"/>
    <mergeCell ref="G10:H10"/>
    <mergeCell ref="I10:J10"/>
    <mergeCell ref="G69:H69"/>
    <mergeCell ref="E72:M72"/>
    <mergeCell ref="E73:M73"/>
    <mergeCell ref="G62:H62"/>
    <mergeCell ref="G63:H63"/>
    <mergeCell ref="G67:H67"/>
  </mergeCells>
  <phoneticPr fontId="2" type="noConversion"/>
  <pageMargins left="0.70866141732283472" right="0.27559055118110237" top="0.39370078740157483" bottom="0.59055118110236227" header="0.39370078740157483" footer="0.27559055118110237"/>
  <pageSetup paperSize="9" scale="7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24BA1-B011-480D-8894-7FCA1B05A50A}">
  <sheetPr>
    <tabColor indexed="47"/>
    <pageSetUpPr fitToPage="1"/>
  </sheetPr>
  <dimension ref="A1:Q76"/>
  <sheetViews>
    <sheetView topLeftCell="A11" workbookViewId="0">
      <selection activeCell="K14" sqref="K14"/>
    </sheetView>
  </sheetViews>
  <sheetFormatPr baseColWidth="10" defaultRowHeight="13.2" x14ac:dyDescent="0.25"/>
  <cols>
    <col min="1" max="1" width="10.88671875" customWidth="1"/>
    <col min="2" max="2" width="7.77734375" bestFit="1" customWidth="1"/>
    <col min="3" max="3" width="13.77734375" customWidth="1"/>
    <col min="5" max="6" width="7.6640625" customWidth="1"/>
    <col min="7" max="7" width="5" customWidth="1"/>
    <col min="8" max="8" width="7.33203125" customWidth="1"/>
    <col min="9" max="9" width="6" customWidth="1"/>
    <col min="10" max="10" width="8" customWidth="1"/>
    <col min="11" max="11" width="6.109375" customWidth="1"/>
    <col min="12" max="12" width="5.109375" customWidth="1"/>
    <col min="13" max="13" width="10" customWidth="1"/>
    <col min="14" max="14" width="9.21875" bestFit="1" customWidth="1"/>
    <col min="15" max="15" width="8.77734375" customWidth="1"/>
    <col min="16" max="16" width="12.77734375" customWidth="1"/>
  </cols>
  <sheetData>
    <row r="1" spans="1:16" ht="73.5" customHeight="1" x14ac:dyDescent="0.25"/>
    <row r="2" spans="1:16" ht="17.25" customHeight="1" thickBot="1" x14ac:dyDescent="0.3">
      <c r="A2" s="12"/>
      <c r="B2" s="19"/>
      <c r="C2" s="19"/>
      <c r="D2" s="19"/>
      <c r="E2" s="19"/>
      <c r="F2" s="19"/>
      <c r="G2" s="19"/>
      <c r="H2" s="19"/>
      <c r="I2" s="19"/>
      <c r="J2" s="19"/>
      <c r="K2" s="54" t="s">
        <v>0</v>
      </c>
      <c r="L2" s="37"/>
      <c r="M2" s="212"/>
      <c r="N2" s="212"/>
    </row>
    <row r="3" spans="1:16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6" ht="17.399999999999999" x14ac:dyDescent="0.3">
      <c r="A4" s="213" t="s">
        <v>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186" t="s">
        <v>48</v>
      </c>
      <c r="O4" s="53"/>
      <c r="P4" s="53"/>
    </row>
    <row r="5" spans="1:16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19"/>
      <c r="L5" s="19"/>
      <c r="M5" s="19"/>
    </row>
    <row r="6" spans="1:16" ht="15.75" customHeight="1" x14ac:dyDescent="0.25">
      <c r="A6" s="12" t="s">
        <v>2</v>
      </c>
      <c r="B6" s="28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O6" s="4"/>
    </row>
    <row r="7" spans="1:16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O7" s="7"/>
    </row>
    <row r="8" spans="1:16" s="1" customFormat="1" ht="15.6" thickBot="1" x14ac:dyDescent="0.3">
      <c r="A8" s="12" t="s">
        <v>20</v>
      </c>
      <c r="B8" s="19"/>
      <c r="C8" s="19"/>
      <c r="D8" s="132"/>
      <c r="E8" s="19"/>
      <c r="F8" s="19"/>
      <c r="G8" s="19"/>
      <c r="H8" s="19"/>
      <c r="I8" s="19"/>
      <c r="J8" s="19"/>
      <c r="K8" s="37"/>
      <c r="L8" s="37"/>
      <c r="M8" s="37"/>
      <c r="N8"/>
    </row>
    <row r="9" spans="1:16" s="2" customFormat="1" ht="25.2" customHeight="1" thickBot="1" x14ac:dyDescent="0.35">
      <c r="A9" s="55"/>
      <c r="B9" s="56"/>
      <c r="C9" s="56"/>
      <c r="D9" s="56"/>
      <c r="E9" s="217" t="s">
        <v>3</v>
      </c>
      <c r="F9" s="218"/>
      <c r="G9" s="218"/>
      <c r="H9" s="218"/>
      <c r="I9" s="218"/>
      <c r="J9" s="218"/>
      <c r="K9" s="218"/>
      <c r="L9" s="218"/>
      <c r="M9" s="219"/>
      <c r="N9" s="164"/>
    </row>
    <row r="10" spans="1:16" s="4" customFormat="1" ht="33" customHeight="1" thickBot="1" x14ac:dyDescent="0.3">
      <c r="A10" s="3"/>
      <c r="E10" s="202" t="s">
        <v>4</v>
      </c>
      <c r="F10" s="203"/>
      <c r="G10" s="204" t="s">
        <v>5</v>
      </c>
      <c r="H10" s="205"/>
      <c r="I10" s="204" t="s">
        <v>6</v>
      </c>
      <c r="J10" s="205"/>
      <c r="K10" s="200" t="s">
        <v>7</v>
      </c>
      <c r="L10" s="201"/>
      <c r="M10" s="46" t="s">
        <v>8</v>
      </c>
      <c r="N10" s="165" t="s">
        <v>41</v>
      </c>
      <c r="P10" s="10"/>
    </row>
    <row r="11" spans="1:16" s="7" customFormat="1" x14ac:dyDescent="0.25">
      <c r="A11" s="5"/>
      <c r="B11" s="6"/>
      <c r="C11" s="6"/>
      <c r="D11" s="44" t="s">
        <v>9</v>
      </c>
      <c r="E11" s="47"/>
      <c r="F11" s="161">
        <v>40</v>
      </c>
      <c r="G11" s="162"/>
      <c r="H11" s="161">
        <v>3</v>
      </c>
      <c r="I11" s="162"/>
      <c r="J11" s="161">
        <v>0.1</v>
      </c>
      <c r="K11" s="47"/>
      <c r="L11" s="48">
        <v>0</v>
      </c>
      <c r="M11" s="49"/>
      <c r="N11" s="163"/>
      <c r="P11"/>
    </row>
    <row r="12" spans="1:16" ht="12.75" customHeight="1" thickBot="1" x14ac:dyDescent="0.3">
      <c r="A12" s="8" t="s">
        <v>10</v>
      </c>
      <c r="B12" s="52" t="s">
        <v>11</v>
      </c>
      <c r="C12" s="52" t="s">
        <v>12</v>
      </c>
      <c r="D12" s="52" t="s">
        <v>13</v>
      </c>
      <c r="E12" s="45" t="s">
        <v>39</v>
      </c>
      <c r="F12" s="50" t="s">
        <v>38</v>
      </c>
      <c r="G12" s="45" t="s">
        <v>39</v>
      </c>
      <c r="H12" s="50" t="s">
        <v>38</v>
      </c>
      <c r="I12" s="45" t="s">
        <v>39</v>
      </c>
      <c r="J12" s="50" t="s">
        <v>38</v>
      </c>
      <c r="K12" s="45" t="s">
        <v>39</v>
      </c>
      <c r="L12" s="50" t="s">
        <v>38</v>
      </c>
      <c r="M12" s="51" t="s">
        <v>38</v>
      </c>
      <c r="N12" s="166" t="s">
        <v>40</v>
      </c>
    </row>
    <row r="13" spans="1:16" ht="12.75" customHeight="1" x14ac:dyDescent="0.25">
      <c r="A13" s="177" t="s">
        <v>47</v>
      </c>
      <c r="B13" s="26"/>
      <c r="C13" s="26"/>
      <c r="D13" s="35"/>
      <c r="E13" s="183"/>
      <c r="F13" s="184"/>
      <c r="G13" s="183"/>
      <c r="H13" s="184"/>
      <c r="I13" s="185"/>
      <c r="J13" s="184"/>
      <c r="K13" s="183"/>
      <c r="L13" s="184"/>
      <c r="M13" s="184">
        <f>'Décompte contrôleur'!N74</f>
        <v>0</v>
      </c>
      <c r="N13" s="191"/>
      <c r="O13" s="19"/>
    </row>
    <row r="14" spans="1:16" s="10" customFormat="1" x14ac:dyDescent="0.25">
      <c r="A14" s="136"/>
      <c r="B14" s="132"/>
      <c r="C14" s="132"/>
      <c r="D14" s="137"/>
      <c r="E14" s="136"/>
      <c r="F14" s="11">
        <f t="shared" ref="F14:F60" si="0">SUM(E14*$F$11)</f>
        <v>0</v>
      </c>
      <c r="G14" s="136"/>
      <c r="H14" s="11">
        <f t="shared" ref="H14:H60" si="1">SUM(G14*$H$11)</f>
        <v>0</v>
      </c>
      <c r="I14" s="136"/>
      <c r="J14" s="11">
        <f t="shared" ref="J14:J60" si="2">SUM(I14*$J$11)</f>
        <v>0</v>
      </c>
      <c r="K14" s="136"/>
      <c r="L14" s="11">
        <f t="shared" ref="L14:L59" si="3">SUM(K14*$L$11)</f>
        <v>0</v>
      </c>
      <c r="M14" s="11">
        <f t="shared" ref="M14:M60" si="4">F14+H14+J14</f>
        <v>0</v>
      </c>
      <c r="N14" s="192"/>
    </row>
    <row r="15" spans="1:16" x14ac:dyDescent="0.25">
      <c r="A15" s="138"/>
      <c r="B15" s="13"/>
      <c r="C15" s="13"/>
      <c r="D15" s="29"/>
      <c r="E15" s="14"/>
      <c r="F15" s="11">
        <f t="shared" si="0"/>
        <v>0</v>
      </c>
      <c r="G15" s="14"/>
      <c r="H15" s="11">
        <f t="shared" si="1"/>
        <v>0</v>
      </c>
      <c r="I15" s="14"/>
      <c r="J15" s="11">
        <f t="shared" si="2"/>
        <v>0</v>
      </c>
      <c r="K15" s="14"/>
      <c r="L15" s="11">
        <f t="shared" si="3"/>
        <v>0</v>
      </c>
      <c r="M15" s="11">
        <f t="shared" si="4"/>
        <v>0</v>
      </c>
      <c r="N15" s="169"/>
    </row>
    <row r="16" spans="1:16" x14ac:dyDescent="0.25">
      <c r="A16" s="138"/>
      <c r="B16" s="13"/>
      <c r="C16" s="13"/>
      <c r="D16" s="29"/>
      <c r="E16" s="14"/>
      <c r="F16" s="11">
        <f t="shared" si="0"/>
        <v>0</v>
      </c>
      <c r="G16" s="14"/>
      <c r="H16" s="11">
        <f t="shared" si="1"/>
        <v>0</v>
      </c>
      <c r="I16" s="14"/>
      <c r="J16" s="11">
        <f t="shared" si="2"/>
        <v>0</v>
      </c>
      <c r="K16" s="14"/>
      <c r="L16" s="11">
        <f t="shared" si="3"/>
        <v>0</v>
      </c>
      <c r="M16" s="11">
        <f t="shared" si="4"/>
        <v>0</v>
      </c>
      <c r="N16" s="169"/>
    </row>
    <row r="17" spans="1:14" x14ac:dyDescent="0.25">
      <c r="A17" s="138"/>
      <c r="B17" s="13"/>
      <c r="C17" s="13"/>
      <c r="D17" s="29"/>
      <c r="E17" s="14"/>
      <c r="F17" s="11">
        <f t="shared" si="0"/>
        <v>0</v>
      </c>
      <c r="G17" s="14"/>
      <c r="H17" s="11">
        <f t="shared" si="1"/>
        <v>0</v>
      </c>
      <c r="I17" s="14"/>
      <c r="J17" s="11">
        <f t="shared" si="2"/>
        <v>0</v>
      </c>
      <c r="K17" s="14"/>
      <c r="L17" s="11">
        <f t="shared" si="3"/>
        <v>0</v>
      </c>
      <c r="M17" s="11">
        <f t="shared" si="4"/>
        <v>0</v>
      </c>
      <c r="N17" s="169"/>
    </row>
    <row r="18" spans="1:14" x14ac:dyDescent="0.25">
      <c r="A18" s="138"/>
      <c r="B18" s="13"/>
      <c r="C18" s="13"/>
      <c r="D18" s="29"/>
      <c r="E18" s="14"/>
      <c r="F18" s="11">
        <f t="shared" si="0"/>
        <v>0</v>
      </c>
      <c r="G18" s="14"/>
      <c r="H18" s="11">
        <f t="shared" si="1"/>
        <v>0</v>
      </c>
      <c r="I18" s="14"/>
      <c r="J18" s="11">
        <f t="shared" si="2"/>
        <v>0</v>
      </c>
      <c r="K18" s="14"/>
      <c r="L18" s="11">
        <f t="shared" si="3"/>
        <v>0</v>
      </c>
      <c r="M18" s="11">
        <f t="shared" si="4"/>
        <v>0</v>
      </c>
      <c r="N18" s="169"/>
    </row>
    <row r="19" spans="1:14" x14ac:dyDescent="0.25">
      <c r="A19" s="138"/>
      <c r="B19" s="13"/>
      <c r="C19" s="13"/>
      <c r="D19" s="29"/>
      <c r="E19" s="14"/>
      <c r="F19" s="11">
        <f t="shared" si="0"/>
        <v>0</v>
      </c>
      <c r="G19" s="14"/>
      <c r="H19" s="11">
        <f t="shared" si="1"/>
        <v>0</v>
      </c>
      <c r="I19" s="14"/>
      <c r="J19" s="11">
        <f t="shared" si="2"/>
        <v>0</v>
      </c>
      <c r="K19" s="14"/>
      <c r="L19" s="11">
        <f t="shared" si="3"/>
        <v>0</v>
      </c>
      <c r="M19" s="11">
        <f t="shared" si="4"/>
        <v>0</v>
      </c>
      <c r="N19" s="169"/>
    </row>
    <row r="20" spans="1:14" x14ac:dyDescent="0.25">
      <c r="A20" s="138"/>
      <c r="B20" s="13"/>
      <c r="C20" s="13"/>
      <c r="D20" s="29"/>
      <c r="E20" s="14"/>
      <c r="F20" s="11">
        <f t="shared" si="0"/>
        <v>0</v>
      </c>
      <c r="G20" s="14"/>
      <c r="H20" s="11">
        <f t="shared" si="1"/>
        <v>0</v>
      </c>
      <c r="I20" s="14"/>
      <c r="J20" s="11">
        <f t="shared" si="2"/>
        <v>0</v>
      </c>
      <c r="K20" s="14"/>
      <c r="L20" s="11">
        <f t="shared" si="3"/>
        <v>0</v>
      </c>
      <c r="M20" s="11">
        <f t="shared" si="4"/>
        <v>0</v>
      </c>
      <c r="N20" s="169"/>
    </row>
    <row r="21" spans="1:14" x14ac:dyDescent="0.25">
      <c r="A21" s="138"/>
      <c r="B21" s="13"/>
      <c r="C21" s="13"/>
      <c r="D21" s="29"/>
      <c r="E21" s="14"/>
      <c r="F21" s="11">
        <f t="shared" si="0"/>
        <v>0</v>
      </c>
      <c r="G21" s="14"/>
      <c r="H21" s="11">
        <f t="shared" si="1"/>
        <v>0</v>
      </c>
      <c r="I21" s="14"/>
      <c r="J21" s="11">
        <f t="shared" si="2"/>
        <v>0</v>
      </c>
      <c r="K21" s="14"/>
      <c r="L21" s="11">
        <f t="shared" si="3"/>
        <v>0</v>
      </c>
      <c r="M21" s="11">
        <f t="shared" si="4"/>
        <v>0</v>
      </c>
      <c r="N21" s="169"/>
    </row>
    <row r="22" spans="1:14" x14ac:dyDescent="0.25">
      <c r="A22" s="138"/>
      <c r="B22" s="13"/>
      <c r="C22" s="13"/>
      <c r="D22" s="29"/>
      <c r="E22" s="14"/>
      <c r="F22" s="11">
        <f t="shared" si="0"/>
        <v>0</v>
      </c>
      <c r="G22" s="14"/>
      <c r="H22" s="11">
        <f t="shared" si="1"/>
        <v>0</v>
      </c>
      <c r="I22" s="14"/>
      <c r="J22" s="11">
        <f t="shared" si="2"/>
        <v>0</v>
      </c>
      <c r="K22" s="14"/>
      <c r="L22" s="11">
        <f t="shared" si="3"/>
        <v>0</v>
      </c>
      <c r="M22" s="11">
        <f t="shared" si="4"/>
        <v>0</v>
      </c>
      <c r="N22" s="169"/>
    </row>
    <row r="23" spans="1:14" x14ac:dyDescent="0.25">
      <c r="A23" s="138"/>
      <c r="B23" s="13"/>
      <c r="C23" s="13"/>
      <c r="D23" s="29"/>
      <c r="E23" s="14"/>
      <c r="F23" s="11">
        <f t="shared" si="0"/>
        <v>0</v>
      </c>
      <c r="G23" s="14"/>
      <c r="H23" s="11">
        <f t="shared" si="1"/>
        <v>0</v>
      </c>
      <c r="I23" s="14"/>
      <c r="J23" s="11">
        <f t="shared" si="2"/>
        <v>0</v>
      </c>
      <c r="K23" s="14"/>
      <c r="L23" s="11">
        <f t="shared" si="3"/>
        <v>0</v>
      </c>
      <c r="M23" s="11">
        <f t="shared" si="4"/>
        <v>0</v>
      </c>
      <c r="N23" s="169"/>
    </row>
    <row r="24" spans="1:14" x14ac:dyDescent="0.25">
      <c r="A24" s="138"/>
      <c r="B24" s="13"/>
      <c r="C24" s="13"/>
      <c r="D24" s="29"/>
      <c r="E24" s="14"/>
      <c r="F24" s="11">
        <f t="shared" si="0"/>
        <v>0</v>
      </c>
      <c r="G24" s="14"/>
      <c r="H24" s="11">
        <f t="shared" si="1"/>
        <v>0</v>
      </c>
      <c r="I24" s="14"/>
      <c r="J24" s="11">
        <f t="shared" si="2"/>
        <v>0</v>
      </c>
      <c r="K24" s="14"/>
      <c r="L24" s="11">
        <f t="shared" si="3"/>
        <v>0</v>
      </c>
      <c r="M24" s="11">
        <f t="shared" si="4"/>
        <v>0</v>
      </c>
      <c r="N24" s="169"/>
    </row>
    <row r="25" spans="1:14" x14ac:dyDescent="0.25">
      <c r="A25" s="138"/>
      <c r="B25" s="13"/>
      <c r="C25" s="13"/>
      <c r="D25" s="29"/>
      <c r="E25" s="14"/>
      <c r="F25" s="11">
        <f t="shared" si="0"/>
        <v>0</v>
      </c>
      <c r="G25" s="14"/>
      <c r="H25" s="11">
        <f t="shared" si="1"/>
        <v>0</v>
      </c>
      <c r="I25" s="14"/>
      <c r="J25" s="11">
        <f t="shared" si="2"/>
        <v>0</v>
      </c>
      <c r="K25" s="14"/>
      <c r="L25" s="11">
        <f t="shared" si="3"/>
        <v>0</v>
      </c>
      <c r="M25" s="11">
        <f t="shared" si="4"/>
        <v>0</v>
      </c>
      <c r="N25" s="169"/>
    </row>
    <row r="26" spans="1:14" x14ac:dyDescent="0.25">
      <c r="A26" s="138"/>
      <c r="B26" s="13"/>
      <c r="C26" s="13"/>
      <c r="D26" s="29"/>
      <c r="E26" s="14"/>
      <c r="F26" s="11">
        <f t="shared" si="0"/>
        <v>0</v>
      </c>
      <c r="G26" s="14"/>
      <c r="H26" s="11">
        <f t="shared" si="1"/>
        <v>0</v>
      </c>
      <c r="I26" s="14"/>
      <c r="J26" s="11">
        <f t="shared" si="2"/>
        <v>0</v>
      </c>
      <c r="K26" s="14"/>
      <c r="L26" s="11">
        <f t="shared" si="3"/>
        <v>0</v>
      </c>
      <c r="M26" s="11">
        <f t="shared" si="4"/>
        <v>0</v>
      </c>
      <c r="N26" s="169"/>
    </row>
    <row r="27" spans="1:14" x14ac:dyDescent="0.25">
      <c r="A27" s="138"/>
      <c r="B27" s="13"/>
      <c r="C27" s="13"/>
      <c r="D27" s="29"/>
      <c r="E27" s="14"/>
      <c r="F27" s="11">
        <f t="shared" si="0"/>
        <v>0</v>
      </c>
      <c r="G27" s="14"/>
      <c r="H27" s="11">
        <f t="shared" si="1"/>
        <v>0</v>
      </c>
      <c r="I27" s="14"/>
      <c r="J27" s="11">
        <f t="shared" si="2"/>
        <v>0</v>
      </c>
      <c r="K27" s="14"/>
      <c r="L27" s="11">
        <f t="shared" si="3"/>
        <v>0</v>
      </c>
      <c r="M27" s="11">
        <f t="shared" si="4"/>
        <v>0</v>
      </c>
      <c r="N27" s="169"/>
    </row>
    <row r="28" spans="1:14" x14ac:dyDescent="0.25">
      <c r="A28" s="138"/>
      <c r="B28" s="13"/>
      <c r="C28" s="13"/>
      <c r="D28" s="29"/>
      <c r="E28" s="14"/>
      <c r="F28" s="11">
        <f t="shared" si="0"/>
        <v>0</v>
      </c>
      <c r="G28" s="14"/>
      <c r="H28" s="11">
        <f t="shared" si="1"/>
        <v>0</v>
      </c>
      <c r="I28" s="14"/>
      <c r="J28" s="11">
        <f t="shared" si="2"/>
        <v>0</v>
      </c>
      <c r="K28" s="14"/>
      <c r="L28" s="11">
        <f t="shared" si="3"/>
        <v>0</v>
      </c>
      <c r="M28" s="11">
        <f t="shared" si="4"/>
        <v>0</v>
      </c>
      <c r="N28" s="169"/>
    </row>
    <row r="29" spans="1:14" x14ac:dyDescent="0.25">
      <c r="A29" s="138"/>
      <c r="B29" s="13"/>
      <c r="C29" s="13"/>
      <c r="D29" s="29"/>
      <c r="E29" s="14"/>
      <c r="F29" s="11">
        <f t="shared" si="0"/>
        <v>0</v>
      </c>
      <c r="G29" s="14"/>
      <c r="H29" s="11">
        <f t="shared" si="1"/>
        <v>0</v>
      </c>
      <c r="I29" s="14"/>
      <c r="J29" s="11">
        <f t="shared" si="2"/>
        <v>0</v>
      </c>
      <c r="K29" s="14"/>
      <c r="L29" s="11">
        <f t="shared" si="3"/>
        <v>0</v>
      </c>
      <c r="M29" s="11">
        <f t="shared" si="4"/>
        <v>0</v>
      </c>
      <c r="N29" s="169"/>
    </row>
    <row r="30" spans="1:14" x14ac:dyDescent="0.25">
      <c r="A30" s="138"/>
      <c r="B30" s="13"/>
      <c r="C30" s="13"/>
      <c r="D30" s="29"/>
      <c r="E30" s="14"/>
      <c r="F30" s="11">
        <f t="shared" si="0"/>
        <v>0</v>
      </c>
      <c r="G30" s="14"/>
      <c r="H30" s="11">
        <f t="shared" si="1"/>
        <v>0</v>
      </c>
      <c r="I30" s="14"/>
      <c r="J30" s="11">
        <f t="shared" si="2"/>
        <v>0</v>
      </c>
      <c r="K30" s="14"/>
      <c r="L30" s="11">
        <f t="shared" si="3"/>
        <v>0</v>
      </c>
      <c r="M30" s="11">
        <f t="shared" si="4"/>
        <v>0</v>
      </c>
      <c r="N30" s="169"/>
    </row>
    <row r="31" spans="1:14" x14ac:dyDescent="0.25">
      <c r="A31" s="138"/>
      <c r="B31" s="13"/>
      <c r="C31" s="13"/>
      <c r="D31" s="29"/>
      <c r="E31" s="14"/>
      <c r="F31" s="11">
        <f t="shared" si="0"/>
        <v>0</v>
      </c>
      <c r="G31" s="14"/>
      <c r="H31" s="11">
        <f t="shared" si="1"/>
        <v>0</v>
      </c>
      <c r="I31" s="14"/>
      <c r="J31" s="11">
        <f t="shared" si="2"/>
        <v>0</v>
      </c>
      <c r="K31" s="14"/>
      <c r="L31" s="11">
        <f t="shared" si="3"/>
        <v>0</v>
      </c>
      <c r="M31" s="11">
        <f t="shared" si="4"/>
        <v>0</v>
      </c>
      <c r="N31" s="169"/>
    </row>
    <row r="32" spans="1:14" x14ac:dyDescent="0.25">
      <c r="A32" s="138"/>
      <c r="B32" s="13"/>
      <c r="C32" s="13"/>
      <c r="D32" s="29"/>
      <c r="E32" s="14"/>
      <c r="F32" s="11">
        <f t="shared" si="0"/>
        <v>0</v>
      </c>
      <c r="G32" s="14"/>
      <c r="H32" s="11">
        <f t="shared" si="1"/>
        <v>0</v>
      </c>
      <c r="I32" s="14"/>
      <c r="J32" s="11">
        <f t="shared" si="2"/>
        <v>0</v>
      </c>
      <c r="K32" s="14"/>
      <c r="L32" s="11">
        <f t="shared" si="3"/>
        <v>0</v>
      </c>
      <c r="M32" s="11">
        <f t="shared" si="4"/>
        <v>0</v>
      </c>
      <c r="N32" s="169"/>
    </row>
    <row r="33" spans="1:14" x14ac:dyDescent="0.25">
      <c r="A33" s="138"/>
      <c r="B33" s="13"/>
      <c r="C33" s="13"/>
      <c r="D33" s="29"/>
      <c r="E33" s="14"/>
      <c r="F33" s="11">
        <f t="shared" si="0"/>
        <v>0</v>
      </c>
      <c r="G33" s="14"/>
      <c r="H33" s="11">
        <f t="shared" si="1"/>
        <v>0</v>
      </c>
      <c r="I33" s="14"/>
      <c r="J33" s="11">
        <f t="shared" si="2"/>
        <v>0</v>
      </c>
      <c r="K33" s="14"/>
      <c r="L33" s="11">
        <f t="shared" si="3"/>
        <v>0</v>
      </c>
      <c r="M33" s="11">
        <f t="shared" si="4"/>
        <v>0</v>
      </c>
      <c r="N33" s="169"/>
    </row>
    <row r="34" spans="1:14" x14ac:dyDescent="0.25">
      <c r="A34" s="138"/>
      <c r="B34" s="13"/>
      <c r="C34" s="13"/>
      <c r="D34" s="29"/>
      <c r="E34" s="14"/>
      <c r="F34" s="11">
        <f t="shared" si="0"/>
        <v>0</v>
      </c>
      <c r="G34" s="14"/>
      <c r="H34" s="11">
        <f t="shared" si="1"/>
        <v>0</v>
      </c>
      <c r="I34" s="14"/>
      <c r="J34" s="11">
        <f t="shared" si="2"/>
        <v>0</v>
      </c>
      <c r="K34" s="14"/>
      <c r="L34" s="11">
        <f t="shared" si="3"/>
        <v>0</v>
      </c>
      <c r="M34" s="11">
        <f t="shared" si="4"/>
        <v>0</v>
      </c>
      <c r="N34" s="169"/>
    </row>
    <row r="35" spans="1:14" x14ac:dyDescent="0.25">
      <c r="A35" s="138"/>
      <c r="B35" s="13"/>
      <c r="C35" s="13"/>
      <c r="D35" s="29"/>
      <c r="E35" s="14"/>
      <c r="F35" s="11">
        <f t="shared" si="0"/>
        <v>0</v>
      </c>
      <c r="G35" s="14"/>
      <c r="H35" s="11">
        <f t="shared" si="1"/>
        <v>0</v>
      </c>
      <c r="I35" s="14"/>
      <c r="J35" s="11">
        <f t="shared" si="2"/>
        <v>0</v>
      </c>
      <c r="K35" s="14"/>
      <c r="L35" s="11">
        <f t="shared" si="3"/>
        <v>0</v>
      </c>
      <c r="M35" s="11">
        <f t="shared" si="4"/>
        <v>0</v>
      </c>
      <c r="N35" s="169"/>
    </row>
    <row r="36" spans="1:14" x14ac:dyDescent="0.25">
      <c r="A36" s="138"/>
      <c r="B36" s="13"/>
      <c r="C36" s="13"/>
      <c r="D36" s="29"/>
      <c r="E36" s="14"/>
      <c r="F36" s="11">
        <f t="shared" si="0"/>
        <v>0</v>
      </c>
      <c r="G36" s="14"/>
      <c r="H36" s="11">
        <f t="shared" si="1"/>
        <v>0</v>
      </c>
      <c r="I36" s="14"/>
      <c r="J36" s="11">
        <f t="shared" si="2"/>
        <v>0</v>
      </c>
      <c r="K36" s="14"/>
      <c r="L36" s="11">
        <f t="shared" si="3"/>
        <v>0</v>
      </c>
      <c r="M36" s="11">
        <f t="shared" si="4"/>
        <v>0</v>
      </c>
      <c r="N36" s="169"/>
    </row>
    <row r="37" spans="1:14" x14ac:dyDescent="0.25">
      <c r="A37" s="138"/>
      <c r="B37" s="13"/>
      <c r="C37" s="13"/>
      <c r="D37" s="29"/>
      <c r="E37" s="14"/>
      <c r="F37" s="11">
        <f t="shared" si="0"/>
        <v>0</v>
      </c>
      <c r="G37" s="14"/>
      <c r="H37" s="11">
        <f t="shared" si="1"/>
        <v>0</v>
      </c>
      <c r="I37" s="14"/>
      <c r="J37" s="11">
        <f t="shared" si="2"/>
        <v>0</v>
      </c>
      <c r="K37" s="14"/>
      <c r="L37" s="11">
        <f t="shared" si="3"/>
        <v>0</v>
      </c>
      <c r="M37" s="11">
        <f t="shared" si="4"/>
        <v>0</v>
      </c>
      <c r="N37" s="169"/>
    </row>
    <row r="38" spans="1:14" x14ac:dyDescent="0.25">
      <c r="A38" s="138"/>
      <c r="B38" s="13"/>
      <c r="C38" s="13"/>
      <c r="D38" s="29"/>
      <c r="E38" s="14"/>
      <c r="F38" s="11">
        <f t="shared" si="0"/>
        <v>0</v>
      </c>
      <c r="G38" s="14"/>
      <c r="H38" s="11">
        <f t="shared" si="1"/>
        <v>0</v>
      </c>
      <c r="I38" s="14"/>
      <c r="J38" s="11">
        <f t="shared" si="2"/>
        <v>0</v>
      </c>
      <c r="K38" s="14"/>
      <c r="L38" s="11">
        <f t="shared" si="3"/>
        <v>0</v>
      </c>
      <c r="M38" s="11">
        <f t="shared" si="4"/>
        <v>0</v>
      </c>
      <c r="N38" s="169"/>
    </row>
    <row r="39" spans="1:14" x14ac:dyDescent="0.25">
      <c r="A39" s="138"/>
      <c r="B39" s="13"/>
      <c r="C39" s="13"/>
      <c r="D39" s="29"/>
      <c r="E39" s="14"/>
      <c r="F39" s="11">
        <f t="shared" si="0"/>
        <v>0</v>
      </c>
      <c r="G39" s="14"/>
      <c r="H39" s="11">
        <f t="shared" si="1"/>
        <v>0</v>
      </c>
      <c r="I39" s="14"/>
      <c r="J39" s="11">
        <f t="shared" si="2"/>
        <v>0</v>
      </c>
      <c r="K39" s="14"/>
      <c r="L39" s="11">
        <f t="shared" si="3"/>
        <v>0</v>
      </c>
      <c r="M39" s="11">
        <f t="shared" si="4"/>
        <v>0</v>
      </c>
      <c r="N39" s="169"/>
    </row>
    <row r="40" spans="1:14" x14ac:dyDescent="0.25">
      <c r="A40" s="138"/>
      <c r="B40" s="13"/>
      <c r="C40" s="13"/>
      <c r="D40" s="29"/>
      <c r="E40" s="14"/>
      <c r="F40" s="11">
        <f t="shared" si="0"/>
        <v>0</v>
      </c>
      <c r="G40" s="14"/>
      <c r="H40" s="11">
        <f t="shared" si="1"/>
        <v>0</v>
      </c>
      <c r="I40" s="14"/>
      <c r="J40" s="11">
        <f t="shared" si="2"/>
        <v>0</v>
      </c>
      <c r="K40" s="14"/>
      <c r="L40" s="11">
        <f t="shared" si="3"/>
        <v>0</v>
      </c>
      <c r="M40" s="11">
        <f t="shared" si="4"/>
        <v>0</v>
      </c>
      <c r="N40" s="169"/>
    </row>
    <row r="41" spans="1:14" x14ac:dyDescent="0.25">
      <c r="A41" s="138"/>
      <c r="B41" s="13"/>
      <c r="C41" s="13"/>
      <c r="D41" s="29"/>
      <c r="E41" s="14"/>
      <c r="F41" s="11">
        <f t="shared" si="0"/>
        <v>0</v>
      </c>
      <c r="G41" s="14"/>
      <c r="H41" s="11">
        <f t="shared" si="1"/>
        <v>0</v>
      </c>
      <c r="I41" s="14"/>
      <c r="J41" s="11">
        <f t="shared" si="2"/>
        <v>0</v>
      </c>
      <c r="K41" s="14"/>
      <c r="L41" s="11">
        <f t="shared" si="3"/>
        <v>0</v>
      </c>
      <c r="M41" s="11">
        <f t="shared" si="4"/>
        <v>0</v>
      </c>
      <c r="N41" s="169"/>
    </row>
    <row r="42" spans="1:14" x14ac:dyDescent="0.25">
      <c r="A42" s="138"/>
      <c r="B42" s="13"/>
      <c r="C42" s="13"/>
      <c r="D42" s="29"/>
      <c r="E42" s="14"/>
      <c r="F42" s="11">
        <f t="shared" si="0"/>
        <v>0</v>
      </c>
      <c r="G42" s="14"/>
      <c r="H42" s="11">
        <f t="shared" si="1"/>
        <v>0</v>
      </c>
      <c r="I42" s="14"/>
      <c r="J42" s="11">
        <f t="shared" si="2"/>
        <v>0</v>
      </c>
      <c r="K42" s="14"/>
      <c r="L42" s="11">
        <f t="shared" si="3"/>
        <v>0</v>
      </c>
      <c r="M42" s="11">
        <f t="shared" si="4"/>
        <v>0</v>
      </c>
      <c r="N42" s="169"/>
    </row>
    <row r="43" spans="1:14" x14ac:dyDescent="0.25">
      <c r="A43" s="138"/>
      <c r="B43" s="13"/>
      <c r="C43" s="13"/>
      <c r="D43" s="29"/>
      <c r="E43" s="14"/>
      <c r="F43" s="11">
        <f t="shared" si="0"/>
        <v>0</v>
      </c>
      <c r="G43" s="14"/>
      <c r="H43" s="11">
        <f t="shared" si="1"/>
        <v>0</v>
      </c>
      <c r="I43" s="14"/>
      <c r="J43" s="11">
        <f t="shared" si="2"/>
        <v>0</v>
      </c>
      <c r="K43" s="14"/>
      <c r="L43" s="11">
        <f t="shared" si="3"/>
        <v>0</v>
      </c>
      <c r="M43" s="11">
        <f t="shared" si="4"/>
        <v>0</v>
      </c>
      <c r="N43" s="169"/>
    </row>
    <row r="44" spans="1:14" x14ac:dyDescent="0.25">
      <c r="A44" s="138"/>
      <c r="B44" s="13"/>
      <c r="C44" s="13"/>
      <c r="D44" s="29"/>
      <c r="E44" s="14"/>
      <c r="F44" s="11">
        <f t="shared" si="0"/>
        <v>0</v>
      </c>
      <c r="G44" s="14"/>
      <c r="H44" s="11">
        <f t="shared" si="1"/>
        <v>0</v>
      </c>
      <c r="I44" s="14"/>
      <c r="J44" s="11">
        <f t="shared" si="2"/>
        <v>0</v>
      </c>
      <c r="K44" s="14"/>
      <c r="L44" s="11">
        <f t="shared" si="3"/>
        <v>0</v>
      </c>
      <c r="M44" s="11">
        <f t="shared" si="4"/>
        <v>0</v>
      </c>
      <c r="N44" s="169"/>
    </row>
    <row r="45" spans="1:14" x14ac:dyDescent="0.25">
      <c r="A45" s="138"/>
      <c r="B45" s="13"/>
      <c r="C45" s="13"/>
      <c r="D45" s="29"/>
      <c r="E45" s="14"/>
      <c r="F45" s="11">
        <f t="shared" si="0"/>
        <v>0</v>
      </c>
      <c r="G45" s="14"/>
      <c r="H45" s="11">
        <f t="shared" si="1"/>
        <v>0</v>
      </c>
      <c r="I45" s="14"/>
      <c r="J45" s="11">
        <f t="shared" si="2"/>
        <v>0</v>
      </c>
      <c r="K45" s="14"/>
      <c r="L45" s="11">
        <f t="shared" si="3"/>
        <v>0</v>
      </c>
      <c r="M45" s="11">
        <f t="shared" si="4"/>
        <v>0</v>
      </c>
      <c r="N45" s="169"/>
    </row>
    <row r="46" spans="1:14" x14ac:dyDescent="0.25">
      <c r="A46" s="138"/>
      <c r="B46" s="13"/>
      <c r="C46" s="13"/>
      <c r="D46" s="29"/>
      <c r="E46" s="14"/>
      <c r="F46" s="11">
        <f t="shared" si="0"/>
        <v>0</v>
      </c>
      <c r="G46" s="14"/>
      <c r="H46" s="11">
        <f t="shared" si="1"/>
        <v>0</v>
      </c>
      <c r="I46" s="14"/>
      <c r="J46" s="11">
        <f t="shared" si="2"/>
        <v>0</v>
      </c>
      <c r="K46" s="14"/>
      <c r="L46" s="11">
        <f t="shared" si="3"/>
        <v>0</v>
      </c>
      <c r="M46" s="11">
        <f t="shared" si="4"/>
        <v>0</v>
      </c>
      <c r="N46" s="169"/>
    </row>
    <row r="47" spans="1:14" x14ac:dyDescent="0.25">
      <c r="A47" s="138"/>
      <c r="B47" s="13"/>
      <c r="C47" s="13"/>
      <c r="D47" s="29"/>
      <c r="E47" s="14"/>
      <c r="F47" s="11">
        <f t="shared" si="0"/>
        <v>0</v>
      </c>
      <c r="G47" s="14"/>
      <c r="H47" s="11">
        <f t="shared" si="1"/>
        <v>0</v>
      </c>
      <c r="I47" s="14"/>
      <c r="J47" s="11">
        <f t="shared" si="2"/>
        <v>0</v>
      </c>
      <c r="K47" s="14"/>
      <c r="L47" s="11">
        <f t="shared" si="3"/>
        <v>0</v>
      </c>
      <c r="M47" s="11">
        <f t="shared" si="4"/>
        <v>0</v>
      </c>
      <c r="N47" s="169"/>
    </row>
    <row r="48" spans="1:14" x14ac:dyDescent="0.25">
      <c r="A48" s="138"/>
      <c r="B48" s="13"/>
      <c r="C48" s="13"/>
      <c r="D48" s="29"/>
      <c r="E48" s="14"/>
      <c r="F48" s="11">
        <f t="shared" si="0"/>
        <v>0</v>
      </c>
      <c r="G48" s="14"/>
      <c r="H48" s="11">
        <f t="shared" si="1"/>
        <v>0</v>
      </c>
      <c r="I48" s="14"/>
      <c r="J48" s="11">
        <f t="shared" si="2"/>
        <v>0</v>
      </c>
      <c r="K48" s="14"/>
      <c r="L48" s="11">
        <f t="shared" si="3"/>
        <v>0</v>
      </c>
      <c r="M48" s="11">
        <f t="shared" si="4"/>
        <v>0</v>
      </c>
      <c r="N48" s="169"/>
    </row>
    <row r="49" spans="1:16" x14ac:dyDescent="0.25">
      <c r="A49" s="138"/>
      <c r="B49" s="13"/>
      <c r="C49" s="13"/>
      <c r="D49" s="29"/>
      <c r="E49" s="14"/>
      <c r="F49" s="11">
        <f t="shared" si="0"/>
        <v>0</v>
      </c>
      <c r="G49" s="14"/>
      <c r="H49" s="11">
        <f t="shared" si="1"/>
        <v>0</v>
      </c>
      <c r="I49" s="14"/>
      <c r="J49" s="11">
        <f t="shared" si="2"/>
        <v>0</v>
      </c>
      <c r="K49" s="14"/>
      <c r="L49" s="11">
        <f t="shared" si="3"/>
        <v>0</v>
      </c>
      <c r="M49" s="11">
        <f t="shared" si="4"/>
        <v>0</v>
      </c>
      <c r="N49" s="169"/>
    </row>
    <row r="50" spans="1:16" x14ac:dyDescent="0.25">
      <c r="A50" s="138"/>
      <c r="B50" s="13"/>
      <c r="C50" s="13"/>
      <c r="D50" s="29"/>
      <c r="E50" s="14"/>
      <c r="F50" s="11">
        <f t="shared" si="0"/>
        <v>0</v>
      </c>
      <c r="G50" s="14"/>
      <c r="H50" s="11">
        <f t="shared" si="1"/>
        <v>0</v>
      </c>
      <c r="I50" s="14"/>
      <c r="J50" s="11">
        <f t="shared" si="2"/>
        <v>0</v>
      </c>
      <c r="K50" s="14"/>
      <c r="L50" s="11">
        <f t="shared" si="3"/>
        <v>0</v>
      </c>
      <c r="M50" s="11">
        <f t="shared" si="4"/>
        <v>0</v>
      </c>
      <c r="N50" s="169"/>
    </row>
    <row r="51" spans="1:16" x14ac:dyDescent="0.25">
      <c r="A51" s="138"/>
      <c r="B51" s="13"/>
      <c r="C51" s="13"/>
      <c r="D51" s="29"/>
      <c r="E51" s="14"/>
      <c r="F51" s="11">
        <f t="shared" si="0"/>
        <v>0</v>
      </c>
      <c r="G51" s="14"/>
      <c r="H51" s="11">
        <f t="shared" si="1"/>
        <v>0</v>
      </c>
      <c r="I51" s="14"/>
      <c r="J51" s="11">
        <f t="shared" si="2"/>
        <v>0</v>
      </c>
      <c r="K51" s="14"/>
      <c r="L51" s="11">
        <f t="shared" si="3"/>
        <v>0</v>
      </c>
      <c r="M51" s="11">
        <f t="shared" si="4"/>
        <v>0</v>
      </c>
      <c r="N51" s="169"/>
    </row>
    <row r="52" spans="1:16" x14ac:dyDescent="0.25">
      <c r="A52" s="138"/>
      <c r="B52" s="13"/>
      <c r="C52" s="13"/>
      <c r="D52" s="29"/>
      <c r="E52" s="14"/>
      <c r="F52" s="11">
        <f t="shared" si="0"/>
        <v>0</v>
      </c>
      <c r="G52" s="14"/>
      <c r="H52" s="11">
        <f t="shared" si="1"/>
        <v>0</v>
      </c>
      <c r="I52" s="14"/>
      <c r="J52" s="11">
        <f t="shared" si="2"/>
        <v>0</v>
      </c>
      <c r="K52" s="14"/>
      <c r="L52" s="11">
        <f t="shared" si="3"/>
        <v>0</v>
      </c>
      <c r="M52" s="11">
        <f t="shared" si="4"/>
        <v>0</v>
      </c>
      <c r="N52" s="169"/>
    </row>
    <row r="53" spans="1:16" x14ac:dyDescent="0.25">
      <c r="A53" s="138"/>
      <c r="B53" s="13"/>
      <c r="C53" s="13"/>
      <c r="D53" s="29"/>
      <c r="E53" s="14"/>
      <c r="F53" s="11">
        <f t="shared" si="0"/>
        <v>0</v>
      </c>
      <c r="G53" s="14"/>
      <c r="H53" s="11">
        <f t="shared" si="1"/>
        <v>0</v>
      </c>
      <c r="I53" s="14"/>
      <c r="J53" s="11">
        <f t="shared" si="2"/>
        <v>0</v>
      </c>
      <c r="K53" s="14"/>
      <c r="L53" s="11">
        <f t="shared" si="3"/>
        <v>0</v>
      </c>
      <c r="M53" s="11">
        <f t="shared" si="4"/>
        <v>0</v>
      </c>
      <c r="N53" s="169"/>
    </row>
    <row r="54" spans="1:16" x14ac:dyDescent="0.25">
      <c r="A54" s="138"/>
      <c r="B54" s="13"/>
      <c r="C54" s="13"/>
      <c r="D54" s="29"/>
      <c r="E54" s="14"/>
      <c r="F54" s="11">
        <f t="shared" si="0"/>
        <v>0</v>
      </c>
      <c r="G54" s="14"/>
      <c r="H54" s="11">
        <f t="shared" si="1"/>
        <v>0</v>
      </c>
      <c r="I54" s="14"/>
      <c r="J54" s="11">
        <f t="shared" si="2"/>
        <v>0</v>
      </c>
      <c r="K54" s="14"/>
      <c r="L54" s="11">
        <f t="shared" si="3"/>
        <v>0</v>
      </c>
      <c r="M54" s="11">
        <f t="shared" si="4"/>
        <v>0</v>
      </c>
      <c r="N54" s="169"/>
    </row>
    <row r="55" spans="1:16" x14ac:dyDescent="0.25">
      <c r="A55" s="138"/>
      <c r="B55" s="13"/>
      <c r="C55" s="13"/>
      <c r="D55" s="29"/>
      <c r="E55" s="14"/>
      <c r="F55" s="11">
        <f t="shared" si="0"/>
        <v>0</v>
      </c>
      <c r="G55" s="14"/>
      <c r="H55" s="11">
        <f t="shared" si="1"/>
        <v>0</v>
      </c>
      <c r="I55" s="14"/>
      <c r="J55" s="11">
        <f t="shared" si="2"/>
        <v>0</v>
      </c>
      <c r="K55" s="14"/>
      <c r="L55" s="11">
        <f t="shared" si="3"/>
        <v>0</v>
      </c>
      <c r="M55" s="11">
        <f t="shared" si="4"/>
        <v>0</v>
      </c>
      <c r="N55" s="169"/>
    </row>
    <row r="56" spans="1:16" x14ac:dyDescent="0.25">
      <c r="A56" s="138"/>
      <c r="B56" s="13"/>
      <c r="C56" s="13"/>
      <c r="D56" s="29"/>
      <c r="E56" s="14"/>
      <c r="F56" s="11">
        <f t="shared" si="0"/>
        <v>0</v>
      </c>
      <c r="G56" s="14"/>
      <c r="H56" s="11">
        <f t="shared" si="1"/>
        <v>0</v>
      </c>
      <c r="I56" s="14"/>
      <c r="J56" s="11">
        <f t="shared" si="2"/>
        <v>0</v>
      </c>
      <c r="K56" s="14"/>
      <c r="L56" s="11">
        <f t="shared" si="3"/>
        <v>0</v>
      </c>
      <c r="M56" s="11">
        <f t="shared" si="4"/>
        <v>0</v>
      </c>
      <c r="N56" s="169"/>
    </row>
    <row r="57" spans="1:16" x14ac:dyDescent="0.25">
      <c r="A57" s="138"/>
      <c r="B57" s="13"/>
      <c r="C57" s="13"/>
      <c r="D57" s="29"/>
      <c r="E57" s="14"/>
      <c r="F57" s="11">
        <f t="shared" si="0"/>
        <v>0</v>
      </c>
      <c r="G57" s="14"/>
      <c r="H57" s="11">
        <f t="shared" si="1"/>
        <v>0</v>
      </c>
      <c r="I57" s="14"/>
      <c r="J57" s="11">
        <f t="shared" si="2"/>
        <v>0</v>
      </c>
      <c r="K57" s="14"/>
      <c r="L57" s="11">
        <f t="shared" si="3"/>
        <v>0</v>
      </c>
      <c r="M57" s="11">
        <f t="shared" si="4"/>
        <v>0</v>
      </c>
      <c r="N57" s="169"/>
    </row>
    <row r="58" spans="1:16" x14ac:dyDescent="0.25">
      <c r="A58" s="138"/>
      <c r="B58" s="13"/>
      <c r="C58" s="13"/>
      <c r="D58" s="29"/>
      <c r="E58" s="14"/>
      <c r="F58" s="11">
        <f t="shared" si="0"/>
        <v>0</v>
      </c>
      <c r="G58" s="14"/>
      <c r="H58" s="11">
        <f t="shared" si="1"/>
        <v>0</v>
      </c>
      <c r="I58" s="14"/>
      <c r="J58" s="11">
        <f t="shared" si="2"/>
        <v>0</v>
      </c>
      <c r="K58" s="14"/>
      <c r="L58" s="11">
        <f t="shared" si="3"/>
        <v>0</v>
      </c>
      <c r="M58" s="11">
        <f t="shared" si="4"/>
        <v>0</v>
      </c>
      <c r="N58" s="169"/>
    </row>
    <row r="59" spans="1:16" x14ac:dyDescent="0.25">
      <c r="A59" s="138"/>
      <c r="B59" s="13"/>
      <c r="C59" s="13"/>
      <c r="D59" s="29"/>
      <c r="E59" s="14"/>
      <c r="F59" s="11">
        <f t="shared" si="0"/>
        <v>0</v>
      </c>
      <c r="G59" s="14"/>
      <c r="H59" s="11">
        <f t="shared" si="1"/>
        <v>0</v>
      </c>
      <c r="I59" s="14"/>
      <c r="J59" s="11">
        <f t="shared" si="2"/>
        <v>0</v>
      </c>
      <c r="K59" s="14"/>
      <c r="L59" s="11">
        <f t="shared" si="3"/>
        <v>0</v>
      </c>
      <c r="M59" s="11">
        <f t="shared" si="4"/>
        <v>0</v>
      </c>
      <c r="N59" s="169"/>
    </row>
    <row r="60" spans="1:16" ht="13.8" thickBot="1" x14ac:dyDescent="0.3">
      <c r="A60" s="139"/>
      <c r="B60" s="140"/>
      <c r="C60" s="140"/>
      <c r="D60" s="141"/>
      <c r="E60" s="14"/>
      <c r="F60" s="11">
        <f t="shared" si="0"/>
        <v>0</v>
      </c>
      <c r="G60" s="14"/>
      <c r="H60" s="11">
        <f t="shared" si="1"/>
        <v>0</v>
      </c>
      <c r="I60" s="14"/>
      <c r="J60" s="11">
        <f t="shared" si="2"/>
        <v>0</v>
      </c>
      <c r="K60" s="14"/>
      <c r="L60" s="11">
        <f>SUM(K60*$L$11)</f>
        <v>0</v>
      </c>
      <c r="M60" s="11">
        <f t="shared" si="4"/>
        <v>0</v>
      </c>
      <c r="N60" s="169"/>
    </row>
    <row r="61" spans="1:16" s="12" customFormat="1" ht="13.8" thickBot="1" x14ac:dyDescent="0.3">
      <c r="E61" s="23">
        <f t="shared" ref="E61:N61" si="5">SUM(E13:E60)</f>
        <v>0</v>
      </c>
      <c r="F61" s="24">
        <f t="shared" si="5"/>
        <v>0</v>
      </c>
      <c r="G61" s="23">
        <f t="shared" si="5"/>
        <v>0</v>
      </c>
      <c r="H61" s="24">
        <f t="shared" si="5"/>
        <v>0</v>
      </c>
      <c r="I61" s="23">
        <f t="shared" si="5"/>
        <v>0</v>
      </c>
      <c r="J61" s="24">
        <f t="shared" si="5"/>
        <v>0</v>
      </c>
      <c r="K61" s="23">
        <f t="shared" si="5"/>
        <v>0</v>
      </c>
      <c r="L61" s="24">
        <f t="shared" si="5"/>
        <v>0</v>
      </c>
      <c r="M61" s="25">
        <f t="shared" si="5"/>
        <v>0</v>
      </c>
      <c r="N61" s="25">
        <f t="shared" si="5"/>
        <v>0</v>
      </c>
      <c r="P61" s="20"/>
    </row>
    <row r="62" spans="1:16" x14ac:dyDescent="0.25">
      <c r="E62" s="26"/>
      <c r="F62" s="27"/>
      <c r="G62" s="26"/>
      <c r="H62" s="27"/>
      <c r="I62" s="26"/>
      <c r="J62" s="27"/>
      <c r="K62" s="26"/>
      <c r="L62" s="27"/>
      <c r="M62" s="27"/>
    </row>
    <row r="63" spans="1:16" x14ac:dyDescent="0.25">
      <c r="O63" s="12"/>
    </row>
    <row r="64" spans="1:16" ht="13.8" thickBot="1" x14ac:dyDescent="0.3">
      <c r="A64" s="178" t="s">
        <v>43</v>
      </c>
      <c r="B64" s="12"/>
      <c r="C64" s="12"/>
      <c r="E64" s="21" t="s">
        <v>24</v>
      </c>
      <c r="F64" s="21" t="s">
        <v>9</v>
      </c>
      <c r="H64" s="22"/>
      <c r="J64" s="22"/>
      <c r="L64" s="22"/>
      <c r="M64" s="22"/>
    </row>
    <row r="65" spans="1:17" x14ac:dyDescent="0.25">
      <c r="A65" s="179" t="s">
        <v>17</v>
      </c>
      <c r="B65" s="180"/>
      <c r="C65" s="180"/>
      <c r="D65" s="35"/>
      <c r="E65" s="181">
        <f>E61</f>
        <v>0</v>
      </c>
      <c r="F65" s="182">
        <v>60</v>
      </c>
      <c r="G65" s="215">
        <f t="shared" ref="G65:G66" si="6">E65*F65</f>
        <v>0</v>
      </c>
      <c r="H65" s="216"/>
      <c r="L65" s="22"/>
    </row>
    <row r="66" spans="1:17" x14ac:dyDescent="0.25">
      <c r="A66" s="15" t="s">
        <v>18</v>
      </c>
      <c r="B66" s="19"/>
      <c r="C66" s="19"/>
      <c r="D66" s="30"/>
      <c r="E66" s="153">
        <f>G61</f>
        <v>0</v>
      </c>
      <c r="F66" s="32">
        <v>3</v>
      </c>
      <c r="G66" s="195">
        <f t="shared" si="6"/>
        <v>0</v>
      </c>
      <c r="H66" s="196"/>
      <c r="L66" s="22"/>
    </row>
    <row r="67" spans="1:17" s="12" customFormat="1" ht="13.8" thickBot="1" x14ac:dyDescent="0.3">
      <c r="A67" s="36" t="s">
        <v>42</v>
      </c>
      <c r="B67" s="37"/>
      <c r="C67" s="37"/>
      <c r="D67" s="9"/>
      <c r="E67" s="167">
        <f>N61</f>
        <v>0</v>
      </c>
      <c r="F67" s="33">
        <v>0.7</v>
      </c>
      <c r="G67" s="193">
        <f>E67*F67</f>
        <v>0</v>
      </c>
      <c r="H67" s="194"/>
      <c r="I67"/>
      <c r="K67"/>
      <c r="L67" s="22"/>
      <c r="N67"/>
    </row>
    <row r="68" spans="1:17" ht="13.8" thickBot="1" x14ac:dyDescent="0.3">
      <c r="A68" s="38" t="s">
        <v>28</v>
      </c>
      <c r="B68" s="40"/>
      <c r="C68" s="40"/>
      <c r="D68" s="41"/>
      <c r="E68" s="38"/>
      <c r="F68" s="39"/>
      <c r="G68" s="206">
        <f>SUM(G65:H67)</f>
        <v>0</v>
      </c>
      <c r="H68" s="207"/>
      <c r="I68" s="12"/>
      <c r="K68" s="12"/>
      <c r="N68" s="12"/>
    </row>
    <row r="69" spans="1:17" x14ac:dyDescent="0.25">
      <c r="A69" s="174"/>
      <c r="B69" s="12"/>
      <c r="C69" s="12"/>
      <c r="D69" s="12"/>
      <c r="E69" s="12"/>
      <c r="F69" s="20"/>
      <c r="G69" s="57"/>
      <c r="H69" s="57"/>
      <c r="I69" s="12"/>
      <c r="K69" s="12"/>
      <c r="N69" s="12"/>
    </row>
    <row r="70" spans="1:17" ht="13.8" thickBot="1" x14ac:dyDescent="0.3">
      <c r="A70" s="131" t="s">
        <v>29</v>
      </c>
      <c r="F70" s="22"/>
      <c r="H70" s="22"/>
    </row>
    <row r="71" spans="1:17" x14ac:dyDescent="0.25">
      <c r="A71" s="34"/>
      <c r="B71" s="26"/>
      <c r="C71" s="26"/>
      <c r="D71" s="26"/>
      <c r="E71" s="208" t="s">
        <v>27</v>
      </c>
      <c r="F71" s="208"/>
      <c r="G71" s="208"/>
      <c r="H71" s="208"/>
      <c r="I71" s="208"/>
      <c r="J71" s="208"/>
      <c r="K71" s="208"/>
      <c r="L71" s="208"/>
      <c r="M71" s="209"/>
      <c r="N71" s="42">
        <f>M61</f>
        <v>0</v>
      </c>
    </row>
    <row r="72" spans="1:17" s="12" customFormat="1" ht="13.8" thickBot="1" x14ac:dyDescent="0.3">
      <c r="A72" s="170"/>
      <c r="B72" s="168"/>
      <c r="C72" s="168"/>
      <c r="D72" s="168"/>
      <c r="E72" s="210" t="s">
        <v>26</v>
      </c>
      <c r="F72" s="210"/>
      <c r="G72" s="210"/>
      <c r="H72" s="210"/>
      <c r="I72" s="210"/>
      <c r="J72" s="210"/>
      <c r="K72" s="210"/>
      <c r="L72" s="210"/>
      <c r="M72" s="211"/>
      <c r="N72" s="43">
        <f>SUM(G68)</f>
        <v>0</v>
      </c>
      <c r="O72" s="16"/>
      <c r="P72" s="17"/>
      <c r="Q72" s="17"/>
    </row>
    <row r="73" spans="1:17" ht="17.25" customHeight="1" thickBot="1" x14ac:dyDescent="0.3">
      <c r="A73" s="197" t="s">
        <v>25</v>
      </c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9"/>
      <c r="N73" s="18">
        <f>SUM(N71-N72)</f>
        <v>0</v>
      </c>
    </row>
    <row r="74" spans="1:17" ht="12.45" customHeight="1" x14ac:dyDescent="0.25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7"/>
      <c r="N74" s="12"/>
    </row>
    <row r="75" spans="1:17" x14ac:dyDescent="0.25">
      <c r="G75" s="155" t="s">
        <v>36</v>
      </c>
      <c r="H75" s="59"/>
      <c r="I75" s="59" t="s">
        <v>37</v>
      </c>
      <c r="M75" s="154"/>
    </row>
    <row r="76" spans="1:17" x14ac:dyDescent="0.25">
      <c r="G76" s="59" t="s">
        <v>35</v>
      </c>
      <c r="H76" s="59"/>
      <c r="I76" s="59"/>
      <c r="J76" s="13"/>
      <c r="K76" s="13"/>
      <c r="L76" s="13"/>
      <c r="M76" s="13"/>
    </row>
  </sheetData>
  <sheetProtection algorithmName="SHA-512" hashValue="VPcWQdo7fs/eTMNnZ++e72oRsKz9FEylLn+6+KhIVvbFotXvymCzVniQLqBz1K7RQ9pCFRyPIVMtUqxlTavD6g==" saltValue="vCQ7zWyrS0wHNWIUCANFlQ==" spinCount="100000" sheet="1" selectLockedCells="1"/>
  <mergeCells count="15">
    <mergeCell ref="G67:H67"/>
    <mergeCell ref="G68:H68"/>
    <mergeCell ref="E71:M71"/>
    <mergeCell ref="E72:M72"/>
    <mergeCell ref="A73:M73"/>
    <mergeCell ref="G65:H65"/>
    <mergeCell ref="G66:H66"/>
    <mergeCell ref="M2:N2"/>
    <mergeCell ref="A4:M4"/>
    <mergeCell ref="C6:M6"/>
    <mergeCell ref="E9:M9"/>
    <mergeCell ref="E10:F10"/>
    <mergeCell ref="G10:H10"/>
    <mergeCell ref="I10:J10"/>
    <mergeCell ref="K10:L10"/>
  </mergeCells>
  <pageMargins left="0.70866141732283472" right="0.27559055118110237" top="0.39370078740157483" bottom="0.59055118110236227" header="0.39370078740157483" footer="0.27559055118110237"/>
  <pageSetup paperSize="9" scale="7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  <pageSetUpPr fitToPage="1"/>
  </sheetPr>
  <dimension ref="A1:P49"/>
  <sheetViews>
    <sheetView topLeftCell="A4" workbookViewId="0">
      <selection activeCell="N13" sqref="N13"/>
    </sheetView>
  </sheetViews>
  <sheetFormatPr baseColWidth="10" defaultColWidth="11.44140625" defaultRowHeight="13.2" x14ac:dyDescent="0.25"/>
  <cols>
    <col min="1" max="1" width="19.21875" style="59" customWidth="1"/>
    <col min="2" max="2" width="4.77734375" style="59" customWidth="1"/>
    <col min="3" max="3" width="9.44140625" style="59" customWidth="1"/>
    <col min="4" max="4" width="7.44140625" style="59" customWidth="1"/>
    <col min="5" max="5" width="6.77734375" style="59" customWidth="1"/>
    <col min="6" max="6" width="10.21875" style="59" bestFit="1" customWidth="1"/>
    <col min="7" max="7" width="6.77734375" style="59" customWidth="1"/>
    <col min="8" max="8" width="9.21875" style="59" bestFit="1" customWidth="1"/>
    <col min="9" max="9" width="6.77734375" style="59" customWidth="1"/>
    <col min="10" max="10" width="9.21875" style="59" bestFit="1" customWidth="1"/>
    <col min="11" max="11" width="6.77734375" style="59" customWidth="1"/>
    <col min="12" max="13" width="9.21875" style="59" bestFit="1" customWidth="1"/>
    <col min="14" max="14" width="10.21875" style="59" bestFit="1" customWidth="1"/>
    <col min="15" max="16384" width="11.44140625" style="59"/>
  </cols>
  <sheetData>
    <row r="1" spans="1:16" ht="80.25" customHeight="1" x14ac:dyDescent="0.25"/>
    <row r="2" spans="1:16" ht="13.8" thickBot="1" x14ac:dyDescent="0.3">
      <c r="A2" s="58"/>
      <c r="M2" s="60" t="s">
        <v>0</v>
      </c>
      <c r="N2" s="143"/>
      <c r="O2" s="143"/>
    </row>
    <row r="4" spans="1:16" ht="17.399999999999999" x14ac:dyDescent="0.3">
      <c r="A4" s="222" t="s">
        <v>1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61"/>
    </row>
    <row r="5" spans="1:16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</row>
    <row r="6" spans="1:16" s="63" customFormat="1" ht="15" x14ac:dyDescent="0.25">
      <c r="A6" s="58" t="s">
        <v>2</v>
      </c>
      <c r="B6" s="144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</row>
    <row r="7" spans="1:16" s="64" customFormat="1" ht="15.6" x14ac:dyDescent="0.3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P7" s="65"/>
    </row>
    <row r="8" spans="1:16" s="67" customFormat="1" ht="25.5" customHeight="1" thickBot="1" x14ac:dyDescent="0.3">
      <c r="A8" s="58" t="s">
        <v>31</v>
      </c>
      <c r="B8" s="59"/>
      <c r="C8" s="59"/>
      <c r="D8" s="145"/>
      <c r="E8" s="145"/>
      <c r="F8" s="59"/>
      <c r="G8" s="59"/>
      <c r="H8" s="59"/>
      <c r="I8" s="59"/>
      <c r="J8" s="59"/>
      <c r="K8" s="66"/>
      <c r="L8" s="66"/>
      <c r="M8" s="66"/>
    </row>
    <row r="9" spans="1:16" s="72" customFormat="1" ht="16.2" thickBot="1" x14ac:dyDescent="0.35">
      <c r="A9" s="68"/>
      <c r="B9" s="69"/>
      <c r="C9" s="69"/>
      <c r="D9" s="69"/>
      <c r="E9" s="224" t="s">
        <v>30</v>
      </c>
      <c r="F9" s="225"/>
      <c r="G9" s="225"/>
      <c r="H9" s="225"/>
      <c r="I9" s="225"/>
      <c r="J9" s="225"/>
      <c r="K9" s="225"/>
      <c r="L9" s="225"/>
      <c r="M9" s="225"/>
      <c r="N9" s="70"/>
      <c r="O9" s="71"/>
    </row>
    <row r="10" spans="1:16" ht="40.200000000000003" thickBot="1" x14ac:dyDescent="0.3">
      <c r="A10" s="73"/>
      <c r="B10" s="67"/>
      <c r="C10" s="67"/>
      <c r="D10" s="67"/>
      <c r="E10" s="226" t="s">
        <v>4</v>
      </c>
      <c r="F10" s="227"/>
      <c r="G10" s="226" t="s">
        <v>5</v>
      </c>
      <c r="H10" s="227"/>
      <c r="I10" s="226" t="s">
        <v>6</v>
      </c>
      <c r="J10" s="227"/>
      <c r="K10" s="228" t="s">
        <v>7</v>
      </c>
      <c r="L10" s="229"/>
      <c r="M10" s="75" t="s">
        <v>8</v>
      </c>
      <c r="N10" s="74" t="s">
        <v>22</v>
      </c>
      <c r="O10" s="76" t="s">
        <v>23</v>
      </c>
    </row>
    <row r="11" spans="1:16" ht="12.75" customHeight="1" x14ac:dyDescent="0.25">
      <c r="A11" s="77"/>
      <c r="B11" s="78"/>
      <c r="C11" s="78"/>
      <c r="D11" s="79" t="s">
        <v>9</v>
      </c>
      <c r="E11" s="80"/>
      <c r="F11" s="81">
        <v>40</v>
      </c>
      <c r="G11" s="80"/>
      <c r="H11" s="81">
        <v>3</v>
      </c>
      <c r="I11" s="80"/>
      <c r="J11" s="81">
        <v>0.1</v>
      </c>
      <c r="K11" s="80"/>
      <c r="L11" s="82">
        <v>0</v>
      </c>
      <c r="M11" s="83"/>
      <c r="N11" s="84"/>
      <c r="O11" s="85"/>
    </row>
    <row r="12" spans="1:16" s="91" customFormat="1" ht="13.8" thickBot="1" x14ac:dyDescent="0.3">
      <c r="A12" s="86" t="s">
        <v>32</v>
      </c>
      <c r="B12" s="87" t="s">
        <v>33</v>
      </c>
      <c r="C12" s="87"/>
      <c r="D12" s="88"/>
      <c r="E12" s="86" t="s">
        <v>14</v>
      </c>
      <c r="F12" s="89" t="s">
        <v>15</v>
      </c>
      <c r="G12" s="86" t="s">
        <v>14</v>
      </c>
      <c r="H12" s="89" t="s">
        <v>15</v>
      </c>
      <c r="I12" s="86" t="s">
        <v>14</v>
      </c>
      <c r="J12" s="89" t="s">
        <v>15</v>
      </c>
      <c r="K12" s="86" t="s">
        <v>14</v>
      </c>
      <c r="L12" s="89" t="s">
        <v>15</v>
      </c>
      <c r="M12" s="90" t="s">
        <v>15</v>
      </c>
      <c r="N12" s="90" t="s">
        <v>15</v>
      </c>
      <c r="O12" s="90" t="s">
        <v>15</v>
      </c>
    </row>
    <row r="13" spans="1:16" x14ac:dyDescent="0.25">
      <c r="A13" s="146"/>
      <c r="B13" s="147"/>
      <c r="E13" s="146"/>
      <c r="F13" s="93">
        <f>E13*$F$11</f>
        <v>0</v>
      </c>
      <c r="G13" s="146"/>
      <c r="H13" s="93">
        <f>G13*$H$11</f>
        <v>0</v>
      </c>
      <c r="I13" s="146"/>
      <c r="J13" s="93">
        <f>I13*$J$11</f>
        <v>0</v>
      </c>
      <c r="K13" s="146"/>
      <c r="L13" s="93">
        <f>K13*$L$11</f>
        <v>0</v>
      </c>
      <c r="M13" s="93">
        <f>F13+H13+J13</f>
        <v>0</v>
      </c>
      <c r="N13" s="146"/>
      <c r="O13" s="94">
        <f>M13-N13</f>
        <v>0</v>
      </c>
    </row>
    <row r="14" spans="1:16" x14ac:dyDescent="0.25">
      <c r="A14" s="146"/>
      <c r="B14" s="147"/>
      <c r="E14" s="146"/>
      <c r="F14" s="93">
        <f t="shared" ref="F14:F36" si="0">E14*$F$11</f>
        <v>0</v>
      </c>
      <c r="G14" s="146"/>
      <c r="H14" s="93">
        <f t="shared" ref="H14:H36" si="1">G14*$H$11</f>
        <v>0</v>
      </c>
      <c r="I14" s="146"/>
      <c r="J14" s="93">
        <f t="shared" ref="J14:J36" si="2">I14*$J$11</f>
        <v>0</v>
      </c>
      <c r="K14" s="146"/>
      <c r="L14" s="93">
        <f t="shared" ref="L14:L36" si="3">K14*$L$11</f>
        <v>0</v>
      </c>
      <c r="M14" s="93">
        <f t="shared" ref="M14:M36" si="4">F14+H14+J14</f>
        <v>0</v>
      </c>
      <c r="N14" s="146"/>
      <c r="O14" s="95">
        <f>M14-N14</f>
        <v>0</v>
      </c>
    </row>
    <row r="15" spans="1:16" x14ac:dyDescent="0.25">
      <c r="A15" s="148"/>
      <c r="B15" s="149"/>
      <c r="E15" s="146"/>
      <c r="F15" s="93">
        <f t="shared" si="0"/>
        <v>0</v>
      </c>
      <c r="G15" s="146"/>
      <c r="H15" s="93">
        <f t="shared" si="1"/>
        <v>0</v>
      </c>
      <c r="I15" s="146"/>
      <c r="J15" s="93">
        <f t="shared" si="2"/>
        <v>0</v>
      </c>
      <c r="K15" s="146"/>
      <c r="L15" s="93">
        <f t="shared" si="3"/>
        <v>0</v>
      </c>
      <c r="M15" s="93">
        <f t="shared" si="4"/>
        <v>0</v>
      </c>
      <c r="N15" s="146"/>
      <c r="O15" s="95">
        <f t="shared" ref="O15:O35" si="5">M15-N15</f>
        <v>0</v>
      </c>
    </row>
    <row r="16" spans="1:16" x14ac:dyDescent="0.25">
      <c r="A16" s="148"/>
      <c r="B16" s="149"/>
      <c r="E16" s="146"/>
      <c r="F16" s="93">
        <f t="shared" si="0"/>
        <v>0</v>
      </c>
      <c r="G16" s="146"/>
      <c r="H16" s="93">
        <f t="shared" si="1"/>
        <v>0</v>
      </c>
      <c r="I16" s="146"/>
      <c r="J16" s="93">
        <f t="shared" si="2"/>
        <v>0</v>
      </c>
      <c r="K16" s="146"/>
      <c r="L16" s="93">
        <f t="shared" si="3"/>
        <v>0</v>
      </c>
      <c r="M16" s="93">
        <f t="shared" si="4"/>
        <v>0</v>
      </c>
      <c r="N16" s="146"/>
      <c r="O16" s="95">
        <f t="shared" si="5"/>
        <v>0</v>
      </c>
    </row>
    <row r="17" spans="1:15" x14ac:dyDescent="0.25">
      <c r="A17" s="148"/>
      <c r="B17" s="149"/>
      <c r="E17" s="146"/>
      <c r="F17" s="93">
        <f t="shared" si="0"/>
        <v>0</v>
      </c>
      <c r="G17" s="146"/>
      <c r="H17" s="93">
        <f t="shared" si="1"/>
        <v>0</v>
      </c>
      <c r="I17" s="146"/>
      <c r="J17" s="93">
        <f t="shared" si="2"/>
        <v>0</v>
      </c>
      <c r="K17" s="146"/>
      <c r="L17" s="93">
        <f t="shared" si="3"/>
        <v>0</v>
      </c>
      <c r="M17" s="93">
        <f t="shared" si="4"/>
        <v>0</v>
      </c>
      <c r="N17" s="146"/>
      <c r="O17" s="95">
        <f t="shared" si="5"/>
        <v>0</v>
      </c>
    </row>
    <row r="18" spans="1:15" x14ac:dyDescent="0.25">
      <c r="A18" s="148"/>
      <c r="B18" s="149"/>
      <c r="E18" s="146"/>
      <c r="F18" s="93">
        <f t="shared" si="0"/>
        <v>0</v>
      </c>
      <c r="G18" s="146"/>
      <c r="H18" s="93">
        <f t="shared" si="1"/>
        <v>0</v>
      </c>
      <c r="I18" s="146"/>
      <c r="J18" s="93">
        <f t="shared" si="2"/>
        <v>0</v>
      </c>
      <c r="K18" s="146"/>
      <c r="L18" s="93">
        <f t="shared" si="3"/>
        <v>0</v>
      </c>
      <c r="M18" s="93">
        <f t="shared" si="4"/>
        <v>0</v>
      </c>
      <c r="N18" s="146"/>
      <c r="O18" s="95">
        <f t="shared" si="5"/>
        <v>0</v>
      </c>
    </row>
    <row r="19" spans="1:15" x14ac:dyDescent="0.25">
      <c r="A19" s="148"/>
      <c r="B19" s="149"/>
      <c r="E19" s="146"/>
      <c r="F19" s="93">
        <f t="shared" si="0"/>
        <v>0</v>
      </c>
      <c r="G19" s="146"/>
      <c r="H19" s="93">
        <f t="shared" si="1"/>
        <v>0</v>
      </c>
      <c r="I19" s="146"/>
      <c r="J19" s="93">
        <f t="shared" si="2"/>
        <v>0</v>
      </c>
      <c r="K19" s="146"/>
      <c r="L19" s="93">
        <f t="shared" si="3"/>
        <v>0</v>
      </c>
      <c r="M19" s="93">
        <f t="shared" si="4"/>
        <v>0</v>
      </c>
      <c r="N19" s="146"/>
      <c r="O19" s="95">
        <f t="shared" si="5"/>
        <v>0</v>
      </c>
    </row>
    <row r="20" spans="1:15" x14ac:dyDescent="0.25">
      <c r="A20" s="150"/>
      <c r="B20" s="149"/>
      <c r="E20" s="146"/>
      <c r="F20" s="93">
        <f t="shared" si="0"/>
        <v>0</v>
      </c>
      <c r="G20" s="146"/>
      <c r="H20" s="93">
        <f t="shared" si="1"/>
        <v>0</v>
      </c>
      <c r="I20" s="146"/>
      <c r="J20" s="93">
        <f t="shared" si="2"/>
        <v>0</v>
      </c>
      <c r="K20" s="146"/>
      <c r="L20" s="93">
        <f t="shared" si="3"/>
        <v>0</v>
      </c>
      <c r="M20" s="93">
        <f t="shared" si="4"/>
        <v>0</v>
      </c>
      <c r="N20" s="146"/>
      <c r="O20" s="95">
        <f t="shared" si="5"/>
        <v>0</v>
      </c>
    </row>
    <row r="21" spans="1:15" x14ac:dyDescent="0.25">
      <c r="A21" s="150"/>
      <c r="B21" s="149"/>
      <c r="E21" s="146"/>
      <c r="F21" s="93">
        <f t="shared" si="0"/>
        <v>0</v>
      </c>
      <c r="G21" s="146"/>
      <c r="H21" s="93">
        <f t="shared" si="1"/>
        <v>0</v>
      </c>
      <c r="I21" s="146"/>
      <c r="J21" s="93">
        <f t="shared" si="2"/>
        <v>0</v>
      </c>
      <c r="K21" s="146"/>
      <c r="L21" s="93">
        <f t="shared" si="3"/>
        <v>0</v>
      </c>
      <c r="M21" s="93">
        <f t="shared" si="4"/>
        <v>0</v>
      </c>
      <c r="N21" s="146"/>
      <c r="O21" s="95">
        <f t="shared" si="5"/>
        <v>0</v>
      </c>
    </row>
    <row r="22" spans="1:15" x14ac:dyDescent="0.25">
      <c r="A22" s="150"/>
      <c r="B22" s="149"/>
      <c r="E22" s="146"/>
      <c r="F22" s="93">
        <f t="shared" si="0"/>
        <v>0</v>
      </c>
      <c r="G22" s="146"/>
      <c r="H22" s="93">
        <f t="shared" si="1"/>
        <v>0</v>
      </c>
      <c r="I22" s="146"/>
      <c r="J22" s="93">
        <f t="shared" si="2"/>
        <v>0</v>
      </c>
      <c r="K22" s="146"/>
      <c r="L22" s="93">
        <f t="shared" si="3"/>
        <v>0</v>
      </c>
      <c r="M22" s="93">
        <f t="shared" si="4"/>
        <v>0</v>
      </c>
      <c r="N22" s="146"/>
      <c r="O22" s="95">
        <f t="shared" si="5"/>
        <v>0</v>
      </c>
    </row>
    <row r="23" spans="1:15" x14ac:dyDescent="0.25">
      <c r="A23" s="150"/>
      <c r="B23" s="149"/>
      <c r="E23" s="146"/>
      <c r="F23" s="93">
        <f t="shared" si="0"/>
        <v>0</v>
      </c>
      <c r="G23" s="146"/>
      <c r="H23" s="93">
        <f t="shared" si="1"/>
        <v>0</v>
      </c>
      <c r="I23" s="146"/>
      <c r="J23" s="93">
        <f t="shared" si="2"/>
        <v>0</v>
      </c>
      <c r="K23" s="146"/>
      <c r="L23" s="93">
        <f t="shared" si="3"/>
        <v>0</v>
      </c>
      <c r="M23" s="93">
        <f t="shared" si="4"/>
        <v>0</v>
      </c>
      <c r="N23" s="146"/>
      <c r="O23" s="95">
        <f t="shared" si="5"/>
        <v>0</v>
      </c>
    </row>
    <row r="24" spans="1:15" x14ac:dyDescent="0.25">
      <c r="A24" s="150"/>
      <c r="B24" s="149"/>
      <c r="E24" s="146"/>
      <c r="F24" s="93">
        <f t="shared" si="0"/>
        <v>0</v>
      </c>
      <c r="G24" s="146"/>
      <c r="H24" s="93">
        <f t="shared" si="1"/>
        <v>0</v>
      </c>
      <c r="I24" s="146"/>
      <c r="J24" s="93">
        <f t="shared" si="2"/>
        <v>0</v>
      </c>
      <c r="K24" s="146"/>
      <c r="L24" s="93">
        <f t="shared" si="3"/>
        <v>0</v>
      </c>
      <c r="M24" s="93">
        <f t="shared" si="4"/>
        <v>0</v>
      </c>
      <c r="N24" s="146"/>
      <c r="O24" s="95">
        <f t="shared" si="5"/>
        <v>0</v>
      </c>
    </row>
    <row r="25" spans="1:15" x14ac:dyDescent="0.25">
      <c r="A25" s="150"/>
      <c r="B25" s="149"/>
      <c r="E25" s="146"/>
      <c r="F25" s="93">
        <f t="shared" si="0"/>
        <v>0</v>
      </c>
      <c r="G25" s="146"/>
      <c r="H25" s="93">
        <f t="shared" si="1"/>
        <v>0</v>
      </c>
      <c r="I25" s="146"/>
      <c r="J25" s="93">
        <f t="shared" si="2"/>
        <v>0</v>
      </c>
      <c r="K25" s="146"/>
      <c r="L25" s="93">
        <f t="shared" si="3"/>
        <v>0</v>
      </c>
      <c r="M25" s="93">
        <f t="shared" si="4"/>
        <v>0</v>
      </c>
      <c r="N25" s="146"/>
      <c r="O25" s="95">
        <f t="shared" si="5"/>
        <v>0</v>
      </c>
    </row>
    <row r="26" spans="1:15" x14ac:dyDescent="0.25">
      <c r="A26" s="150"/>
      <c r="B26" s="149"/>
      <c r="E26" s="146"/>
      <c r="F26" s="93">
        <f t="shared" si="0"/>
        <v>0</v>
      </c>
      <c r="G26" s="146"/>
      <c r="H26" s="93">
        <f t="shared" si="1"/>
        <v>0</v>
      </c>
      <c r="I26" s="146"/>
      <c r="J26" s="93">
        <f t="shared" si="2"/>
        <v>0</v>
      </c>
      <c r="K26" s="146"/>
      <c r="L26" s="93">
        <f t="shared" si="3"/>
        <v>0</v>
      </c>
      <c r="M26" s="93">
        <f t="shared" si="4"/>
        <v>0</v>
      </c>
      <c r="N26" s="146"/>
      <c r="O26" s="95">
        <f t="shared" si="5"/>
        <v>0</v>
      </c>
    </row>
    <row r="27" spans="1:15" x14ac:dyDescent="0.25">
      <c r="A27" s="150"/>
      <c r="B27" s="149"/>
      <c r="E27" s="146"/>
      <c r="F27" s="93">
        <f t="shared" si="0"/>
        <v>0</v>
      </c>
      <c r="G27" s="146"/>
      <c r="H27" s="93">
        <f t="shared" si="1"/>
        <v>0</v>
      </c>
      <c r="I27" s="146"/>
      <c r="J27" s="93">
        <f t="shared" si="2"/>
        <v>0</v>
      </c>
      <c r="K27" s="146"/>
      <c r="L27" s="93">
        <f t="shared" si="3"/>
        <v>0</v>
      </c>
      <c r="M27" s="93">
        <f t="shared" si="4"/>
        <v>0</v>
      </c>
      <c r="N27" s="146"/>
      <c r="O27" s="95">
        <f t="shared" si="5"/>
        <v>0</v>
      </c>
    </row>
    <row r="28" spans="1:15" x14ac:dyDescent="0.25">
      <c r="A28" s="150"/>
      <c r="B28" s="149"/>
      <c r="E28" s="146"/>
      <c r="F28" s="93">
        <f t="shared" si="0"/>
        <v>0</v>
      </c>
      <c r="G28" s="146"/>
      <c r="H28" s="93">
        <f t="shared" si="1"/>
        <v>0</v>
      </c>
      <c r="I28" s="146"/>
      <c r="J28" s="93">
        <f t="shared" si="2"/>
        <v>0</v>
      </c>
      <c r="K28" s="146"/>
      <c r="L28" s="93">
        <f t="shared" si="3"/>
        <v>0</v>
      </c>
      <c r="M28" s="93">
        <f t="shared" si="4"/>
        <v>0</v>
      </c>
      <c r="N28" s="146"/>
      <c r="O28" s="95">
        <f t="shared" si="5"/>
        <v>0</v>
      </c>
    </row>
    <row r="29" spans="1:15" x14ac:dyDescent="0.25">
      <c r="A29" s="150"/>
      <c r="B29" s="149"/>
      <c r="E29" s="146"/>
      <c r="F29" s="93">
        <f t="shared" si="0"/>
        <v>0</v>
      </c>
      <c r="G29" s="146"/>
      <c r="H29" s="93">
        <f t="shared" si="1"/>
        <v>0</v>
      </c>
      <c r="I29" s="146"/>
      <c r="J29" s="93">
        <f t="shared" si="2"/>
        <v>0</v>
      </c>
      <c r="K29" s="146"/>
      <c r="L29" s="93">
        <f t="shared" si="3"/>
        <v>0</v>
      </c>
      <c r="M29" s="93">
        <f t="shared" si="4"/>
        <v>0</v>
      </c>
      <c r="N29" s="146"/>
      <c r="O29" s="95">
        <f t="shared" si="5"/>
        <v>0</v>
      </c>
    </row>
    <row r="30" spans="1:15" x14ac:dyDescent="0.25">
      <c r="A30" s="150"/>
      <c r="B30" s="149"/>
      <c r="E30" s="146"/>
      <c r="F30" s="93">
        <f t="shared" si="0"/>
        <v>0</v>
      </c>
      <c r="G30" s="146"/>
      <c r="H30" s="93">
        <f t="shared" si="1"/>
        <v>0</v>
      </c>
      <c r="I30" s="146"/>
      <c r="J30" s="93">
        <f t="shared" si="2"/>
        <v>0</v>
      </c>
      <c r="K30" s="146"/>
      <c r="L30" s="93">
        <f t="shared" si="3"/>
        <v>0</v>
      </c>
      <c r="M30" s="93">
        <f t="shared" si="4"/>
        <v>0</v>
      </c>
      <c r="N30" s="146"/>
      <c r="O30" s="95">
        <f t="shared" si="5"/>
        <v>0</v>
      </c>
    </row>
    <row r="31" spans="1:15" x14ac:dyDescent="0.25">
      <c r="A31" s="150"/>
      <c r="B31" s="149"/>
      <c r="E31" s="146"/>
      <c r="F31" s="93">
        <f t="shared" si="0"/>
        <v>0</v>
      </c>
      <c r="G31" s="146"/>
      <c r="H31" s="93">
        <f t="shared" si="1"/>
        <v>0</v>
      </c>
      <c r="I31" s="146"/>
      <c r="J31" s="93">
        <f t="shared" si="2"/>
        <v>0</v>
      </c>
      <c r="K31" s="146"/>
      <c r="L31" s="93">
        <f t="shared" si="3"/>
        <v>0</v>
      </c>
      <c r="M31" s="93">
        <f t="shared" si="4"/>
        <v>0</v>
      </c>
      <c r="N31" s="146"/>
      <c r="O31" s="95">
        <f t="shared" si="5"/>
        <v>0</v>
      </c>
    </row>
    <row r="32" spans="1:15" x14ac:dyDescent="0.25">
      <c r="A32" s="150"/>
      <c r="B32" s="149"/>
      <c r="E32" s="146"/>
      <c r="F32" s="93">
        <f t="shared" si="0"/>
        <v>0</v>
      </c>
      <c r="G32" s="146"/>
      <c r="H32" s="93">
        <f t="shared" si="1"/>
        <v>0</v>
      </c>
      <c r="I32" s="146"/>
      <c r="J32" s="93">
        <f t="shared" si="2"/>
        <v>0</v>
      </c>
      <c r="K32" s="146"/>
      <c r="L32" s="93">
        <f t="shared" si="3"/>
        <v>0</v>
      </c>
      <c r="M32" s="93">
        <f t="shared" si="4"/>
        <v>0</v>
      </c>
      <c r="N32" s="146"/>
      <c r="O32" s="95">
        <f t="shared" si="5"/>
        <v>0</v>
      </c>
    </row>
    <row r="33" spans="1:15" x14ac:dyDescent="0.25">
      <c r="A33" s="150"/>
      <c r="B33" s="149"/>
      <c r="E33" s="146"/>
      <c r="F33" s="93">
        <f t="shared" si="0"/>
        <v>0</v>
      </c>
      <c r="G33" s="146"/>
      <c r="H33" s="93">
        <f t="shared" si="1"/>
        <v>0</v>
      </c>
      <c r="I33" s="146"/>
      <c r="J33" s="93">
        <f t="shared" si="2"/>
        <v>0</v>
      </c>
      <c r="K33" s="146"/>
      <c r="L33" s="93">
        <f t="shared" si="3"/>
        <v>0</v>
      </c>
      <c r="M33" s="93">
        <f t="shared" si="4"/>
        <v>0</v>
      </c>
      <c r="N33" s="146"/>
      <c r="O33" s="95">
        <f t="shared" si="5"/>
        <v>0</v>
      </c>
    </row>
    <row r="34" spans="1:15" ht="13.8" thickBot="1" x14ac:dyDescent="0.3">
      <c r="A34" s="150"/>
      <c r="B34" s="147"/>
      <c r="E34" s="146"/>
      <c r="F34" s="93">
        <f t="shared" si="0"/>
        <v>0</v>
      </c>
      <c r="G34" s="146"/>
      <c r="H34" s="93">
        <f t="shared" si="1"/>
        <v>0</v>
      </c>
      <c r="I34" s="146"/>
      <c r="J34" s="93">
        <f t="shared" si="2"/>
        <v>0</v>
      </c>
      <c r="K34" s="146"/>
      <c r="L34" s="93">
        <f t="shared" si="3"/>
        <v>0</v>
      </c>
      <c r="M34" s="93">
        <f t="shared" si="4"/>
        <v>0</v>
      </c>
      <c r="N34" s="146"/>
      <c r="O34" s="95">
        <f t="shared" si="5"/>
        <v>0</v>
      </c>
    </row>
    <row r="35" spans="1:15" s="58" customFormat="1" ht="13.8" thickBot="1" x14ac:dyDescent="0.3">
      <c r="A35" s="96"/>
      <c r="B35" s="97">
        <f>SUM(B13:B34)</f>
        <v>0</v>
      </c>
      <c r="C35" s="98" t="s">
        <v>34</v>
      </c>
      <c r="D35" s="99"/>
      <c r="E35" s="146"/>
      <c r="F35" s="93">
        <f t="shared" si="0"/>
        <v>0</v>
      </c>
      <c r="G35" s="146"/>
      <c r="H35" s="93">
        <f t="shared" si="1"/>
        <v>0</v>
      </c>
      <c r="I35" s="146"/>
      <c r="J35" s="93">
        <f t="shared" si="2"/>
        <v>0</v>
      </c>
      <c r="K35" s="146"/>
      <c r="L35" s="93">
        <f t="shared" si="3"/>
        <v>0</v>
      </c>
      <c r="M35" s="93">
        <f t="shared" si="4"/>
        <v>0</v>
      </c>
      <c r="N35" s="146"/>
      <c r="O35" s="95">
        <f t="shared" si="5"/>
        <v>0</v>
      </c>
    </row>
    <row r="36" spans="1:15" ht="13.8" thickBot="1" x14ac:dyDescent="0.3">
      <c r="A36" s="96"/>
      <c r="E36" s="151"/>
      <c r="F36" s="101">
        <f t="shared" si="0"/>
        <v>0</v>
      </c>
      <c r="G36" s="151"/>
      <c r="H36" s="101">
        <f t="shared" si="1"/>
        <v>0</v>
      </c>
      <c r="I36" s="151"/>
      <c r="J36" s="101">
        <f t="shared" si="2"/>
        <v>0</v>
      </c>
      <c r="K36" s="151"/>
      <c r="L36" s="101">
        <f t="shared" si="3"/>
        <v>0</v>
      </c>
      <c r="M36" s="101">
        <f t="shared" si="4"/>
        <v>0</v>
      </c>
      <c r="N36" s="152"/>
      <c r="O36" s="102">
        <f>M36-N36</f>
        <v>0</v>
      </c>
    </row>
    <row r="37" spans="1:15" x14ac:dyDescent="0.25">
      <c r="A37" s="103" t="s">
        <v>19</v>
      </c>
      <c r="B37" s="58"/>
      <c r="C37" s="58"/>
      <c r="D37" s="58"/>
      <c r="E37" s="104">
        <f>SUM(E13:E36)</f>
        <v>0</v>
      </c>
      <c r="F37" s="105">
        <f>E37*$F$11</f>
        <v>0</v>
      </c>
      <c r="G37" s="104">
        <f>SUM(G13:G36)</f>
        <v>0</v>
      </c>
      <c r="H37" s="105">
        <f>G37*$H$11</f>
        <v>0</v>
      </c>
      <c r="I37" s="104">
        <f>SUM(I13:I36)</f>
        <v>0</v>
      </c>
      <c r="J37" s="105">
        <f>I37*$J$11</f>
        <v>0</v>
      </c>
      <c r="K37" s="104">
        <f>SUM(K13:K36)</f>
        <v>0</v>
      </c>
      <c r="L37" s="105">
        <f>K37*$L$11</f>
        <v>0</v>
      </c>
      <c r="M37" s="106">
        <f>F37+H37+J37</f>
        <v>0</v>
      </c>
      <c r="N37" s="92"/>
      <c r="O37" s="107">
        <f>SUM(O13:O36)</f>
        <v>0</v>
      </c>
    </row>
    <row r="38" spans="1:15" ht="13.8" thickBot="1" x14ac:dyDescent="0.3">
      <c r="A38" s="96"/>
      <c r="E38" s="92"/>
      <c r="F38" s="108"/>
      <c r="G38" s="92"/>
      <c r="H38" s="108"/>
      <c r="I38" s="92"/>
      <c r="J38" s="108"/>
      <c r="K38" s="92"/>
      <c r="L38" s="108"/>
      <c r="M38" s="109"/>
      <c r="N38" s="92"/>
      <c r="O38" s="110"/>
    </row>
    <row r="39" spans="1:15" x14ac:dyDescent="0.25">
      <c r="A39" s="103" t="s">
        <v>43</v>
      </c>
      <c r="B39" s="58"/>
      <c r="C39" s="58"/>
      <c r="D39" s="111" t="s">
        <v>9</v>
      </c>
      <c r="E39" s="92"/>
      <c r="F39" s="108"/>
      <c r="G39" s="92"/>
      <c r="H39" s="108"/>
      <c r="I39" s="92"/>
      <c r="J39" s="108"/>
      <c r="K39" s="92"/>
      <c r="L39" s="108"/>
      <c r="M39" s="109"/>
      <c r="N39" s="92"/>
      <c r="O39" s="110"/>
    </row>
    <row r="40" spans="1:15" s="58" customFormat="1" x14ac:dyDescent="0.25">
      <c r="A40" s="96" t="s">
        <v>16</v>
      </c>
      <c r="B40" s="59"/>
      <c r="C40" s="59"/>
      <c r="D40" s="112">
        <v>300</v>
      </c>
      <c r="E40" s="92"/>
      <c r="F40" s="108"/>
      <c r="G40" s="92"/>
      <c r="H40" s="108"/>
      <c r="I40" s="92"/>
      <c r="J40" s="108"/>
      <c r="K40" s="92"/>
      <c r="L40" s="108"/>
      <c r="M40" s="113">
        <f>D40</f>
        <v>300</v>
      </c>
      <c r="N40" s="92"/>
      <c r="O40" s="110"/>
    </row>
    <row r="41" spans="1:15" ht="13.8" thickBot="1" x14ac:dyDescent="0.3">
      <c r="A41" s="96" t="s">
        <v>21</v>
      </c>
      <c r="D41" s="114">
        <v>30</v>
      </c>
      <c r="E41" s="92"/>
      <c r="F41" s="108"/>
      <c r="G41" s="92"/>
      <c r="H41" s="108"/>
      <c r="I41" s="92"/>
      <c r="J41" s="108"/>
      <c r="K41" s="92"/>
      <c r="L41" s="108"/>
      <c r="M41" s="115">
        <f>B35*D41</f>
        <v>0</v>
      </c>
      <c r="N41" s="92"/>
      <c r="O41" s="110"/>
    </row>
    <row r="42" spans="1:15" x14ac:dyDescent="0.25">
      <c r="A42" s="103"/>
      <c r="B42" s="58" t="s">
        <v>8</v>
      </c>
      <c r="C42" s="58"/>
      <c r="D42" s="58"/>
      <c r="E42" s="116"/>
      <c r="F42" s="117"/>
      <c r="G42" s="116"/>
      <c r="H42" s="117"/>
      <c r="I42" s="116"/>
      <c r="J42" s="117"/>
      <c r="K42" s="116"/>
      <c r="L42" s="117"/>
      <c r="M42" s="118">
        <f>SUM(M40:M41)</f>
        <v>300</v>
      </c>
      <c r="N42" s="92"/>
      <c r="O42" s="119"/>
    </row>
    <row r="43" spans="1:15" x14ac:dyDescent="0.25">
      <c r="A43" s="96"/>
      <c r="E43" s="92"/>
      <c r="F43" s="108"/>
      <c r="G43" s="92"/>
      <c r="H43" s="108"/>
      <c r="I43" s="92"/>
      <c r="J43" s="108"/>
      <c r="K43" s="92"/>
      <c r="L43" s="108"/>
      <c r="M43" s="109"/>
      <c r="N43" s="92"/>
      <c r="O43" s="110"/>
    </row>
    <row r="44" spans="1:15" s="58" customFormat="1" ht="22.5" customHeight="1" x14ac:dyDescent="0.25">
      <c r="A44" s="96"/>
      <c r="B44" s="59"/>
      <c r="C44" s="59"/>
      <c r="D44" s="59"/>
      <c r="E44" s="92"/>
      <c r="F44" s="108"/>
      <c r="G44" s="92"/>
      <c r="H44" s="108"/>
      <c r="I44" s="92"/>
      <c r="J44" s="108"/>
      <c r="K44" s="92"/>
      <c r="L44" s="108"/>
      <c r="M44" s="109"/>
      <c r="N44" s="92"/>
      <c r="O44" s="110"/>
    </row>
    <row r="45" spans="1:15" ht="13.8" thickBot="1" x14ac:dyDescent="0.3">
      <c r="A45" s="120"/>
      <c r="B45" s="66"/>
      <c r="C45" s="66"/>
      <c r="D45" s="66"/>
      <c r="E45" s="100"/>
      <c r="F45" s="121"/>
      <c r="G45" s="100"/>
      <c r="H45" s="121"/>
      <c r="I45" s="100"/>
      <c r="J45" s="121"/>
      <c r="K45" s="100"/>
      <c r="L45" s="121"/>
      <c r="M45" s="122"/>
      <c r="N45" s="92"/>
      <c r="O45" s="110"/>
    </row>
    <row r="46" spans="1:15" ht="13.8" thickBot="1" x14ac:dyDescent="0.3">
      <c r="A46" s="123"/>
      <c r="B46" s="124"/>
      <c r="C46" s="124"/>
      <c r="D46" s="124"/>
      <c r="E46" s="125"/>
      <c r="F46" s="126"/>
      <c r="G46" s="125"/>
      <c r="H46" s="126"/>
      <c r="I46" s="125"/>
      <c r="J46" s="126"/>
      <c r="K46" s="125"/>
      <c r="L46" s="127"/>
      <c r="M46" s="128">
        <f>O37-M42</f>
        <v>-300</v>
      </c>
      <c r="N46" s="129"/>
      <c r="O46" s="130"/>
    </row>
    <row r="47" spans="1:15" x14ac:dyDescent="0.25">
      <c r="A47" s="158"/>
      <c r="B47" s="158"/>
      <c r="C47" s="158"/>
      <c r="D47" s="158"/>
      <c r="E47" s="159"/>
      <c r="F47" s="160"/>
      <c r="G47" s="159"/>
      <c r="H47" s="160"/>
      <c r="I47" s="159"/>
      <c r="J47" s="160"/>
      <c r="K47" s="159"/>
      <c r="L47" s="159"/>
      <c r="M47" s="160"/>
      <c r="O47" s="58"/>
    </row>
    <row r="48" spans="1:15" x14ac:dyDescent="0.25">
      <c r="J48" s="155" t="s">
        <v>36</v>
      </c>
      <c r="L48" s="59" t="s">
        <v>37</v>
      </c>
    </row>
    <row r="49" spans="10:15" x14ac:dyDescent="0.25">
      <c r="J49" s="59" t="s">
        <v>35</v>
      </c>
      <c r="L49" s="145"/>
      <c r="M49" s="145"/>
      <c r="N49" s="145"/>
      <c r="O49" s="145"/>
    </row>
  </sheetData>
  <sheetProtection algorithmName="SHA-512" hashValue="vSXycrZtOyNjFCxScLvt9jYnlsDekNc+aNWfTmvtnTEcOSchNXM4nATnCweWsKfbOXFpyqleTrLoKLkqqJgpAA==" saltValue="z45xvZj13V/xl8mr6Fev4Q==" spinCount="100000" sheet="1" objects="1" scenarios="1" selectLockedCells="1"/>
  <mergeCells count="7">
    <mergeCell ref="A4:M4"/>
    <mergeCell ref="C6:M6"/>
    <mergeCell ref="E9:M9"/>
    <mergeCell ref="E10:F10"/>
    <mergeCell ref="G10:H10"/>
    <mergeCell ref="I10:J10"/>
    <mergeCell ref="K10:L10"/>
  </mergeCells>
  <printOptions horizontalCentered="1"/>
  <pageMargins left="0.32" right="0.27559055118110237" top="0.53" bottom="0.59055118110236227" header="0.39370078740157483" footer="0.27559055118110237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Décompte contrôleur</vt:lpstr>
      <vt:lpstr>Décompte contrôleur (2)</vt:lpstr>
      <vt:lpstr>Décompte fédération</vt:lpstr>
      <vt:lpstr>'Décompte contrôleur'!Zone_d_impression</vt:lpstr>
    </vt:vector>
  </TitlesOfParts>
  <Company>Fiduciaire Gilbert Butty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SAR</dc:title>
  <dc:subject>Décompte contrôle miel</dc:subject>
  <dc:creator>Gilbert Butty</dc:creator>
  <cp:lastModifiedBy>Aude Steiner</cp:lastModifiedBy>
  <cp:lastPrinted>2023-09-21T07:04:59Z</cp:lastPrinted>
  <dcterms:created xsi:type="dcterms:W3CDTF">2007-03-03T07:05:35Z</dcterms:created>
  <dcterms:modified xsi:type="dcterms:W3CDTF">2023-10-26T14:22:02Z</dcterms:modified>
</cp:coreProperties>
</file>